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APED 6 (c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68" i="1"/>
  <c r="F68" i="1"/>
  <c r="E68" i="1"/>
  <c r="D68" i="1"/>
  <c r="C68" i="1"/>
  <c r="B68" i="1"/>
  <c r="G60" i="1"/>
  <c r="G50" i="1" s="1"/>
  <c r="F60" i="1"/>
  <c r="E60" i="1"/>
  <c r="D60" i="1"/>
  <c r="C60" i="1"/>
  <c r="B60" i="1"/>
  <c r="G51" i="1"/>
  <c r="F51" i="1"/>
  <c r="E51" i="1"/>
  <c r="D51" i="1"/>
  <c r="C51" i="1"/>
  <c r="B51" i="1"/>
  <c r="B50" i="1" s="1"/>
  <c r="F50" i="1"/>
  <c r="E50" i="1"/>
  <c r="D50" i="1"/>
  <c r="C50" i="1"/>
  <c r="G45" i="1"/>
  <c r="F45" i="1"/>
  <c r="E45" i="1"/>
  <c r="D45" i="1"/>
  <c r="C45" i="1"/>
  <c r="B45" i="1"/>
  <c r="G35" i="1"/>
  <c r="F35" i="1"/>
  <c r="E35" i="1"/>
  <c r="D35" i="1"/>
  <c r="C35" i="1"/>
  <c r="B35" i="1"/>
  <c r="G27" i="1"/>
  <c r="G17" i="1" s="1"/>
  <c r="F27" i="1"/>
  <c r="F17" i="1" s="1"/>
  <c r="F84" i="1" s="1"/>
  <c r="E27" i="1"/>
  <c r="E17" i="1" s="1"/>
  <c r="E84" i="1" s="1"/>
  <c r="D27" i="1"/>
  <c r="C27" i="1"/>
  <c r="B27" i="1"/>
  <c r="G21" i="1"/>
  <c r="G18" i="1"/>
  <c r="F18" i="1"/>
  <c r="E18" i="1"/>
  <c r="D18" i="1"/>
  <c r="C18" i="1"/>
  <c r="B18" i="1"/>
  <c r="D17" i="1"/>
  <c r="D84" i="1" s="1"/>
  <c r="C17" i="1"/>
  <c r="C84" i="1" s="1"/>
  <c r="B17" i="1"/>
  <c r="B84" i="1" s="1"/>
  <c r="G84" i="1" l="1"/>
</calcChain>
</file>

<file path=xl/sharedStrings.xml><?xml version="1.0" encoding="utf-8"?>
<sst xmlns="http://schemas.openxmlformats.org/spreadsheetml/2006/main" count="77" uniqueCount="46">
  <si>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Marzo de 2023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</si>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</sst>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3" fillId="5" borderId="12" xfId="0" applyFont="1" applyFill="1" applyBorder="1" applyAlignment="1">
      <alignment horizontal="left" indent="1"/>
    </xf>
    <xf numFmtId="164" fontId="0" fillId="5" borderId="12" xfId="2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164" fontId="0" fillId="5" borderId="12" xfId="1" applyNumberFormat="1" applyFont="1" applyFill="1" applyBorder="1"/>
    <xf numFmtId="0" fontId="3" fillId="5" borderId="12" xfId="0" applyFont="1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2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/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1349374</xdr:colOff>
      <xdr:row>90</xdr:row>
      <xdr:rowOff>23812</xdr:rowOff>
    </xdr:from>
    <xdr:to>
      <xdr:col>1</xdr:col>
      <xdr:colOff>942975</xdr:colOff>
      <xdr:row>99</xdr:row>
      <xdr:rowOff>95250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4" y="18216562"/>
          <a:ext cx="4594226" cy="17859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1333500</xdr:colOff>
      <xdr:row>98</xdr:row>
      <xdr:rowOff>152400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192750"/>
          <a:ext cx="4357688" cy="1676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133349</xdr:colOff>
      <xdr:row>0</xdr:row>
      <xdr:rowOff>95251</xdr:rowOff>
    </xdr:from>
    <xdr:to>
      <xdr:col>0</xdr:col>
      <xdr:colOff>2152650</xdr:colOff>
      <xdr:row>6</xdr:row>
      <xdr:rowOff>155576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5251"/>
          <a:ext cx="2019301" cy="1022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workbookViewId="0">
      <selection sqref="A1:XFD1048576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8" ht="6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ht="9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7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4.5" customHeight="1" x14ac:dyDescent="0.25"/>
    <row r="10" spans="1:148" ht="21.75" customHeight="1" x14ac:dyDescent="0.25">
      <c r="A10" s="3" t="s">
        <v>0</v>
      </c>
      <c r="B10" s="4"/>
      <c r="C10" s="4"/>
      <c r="D10" s="4"/>
      <c r="E10" s="4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8" ht="21.75" customHeight="1" x14ac:dyDescent="0.25">
      <c r="A11" s="6"/>
      <c r="B11" s="7"/>
      <c r="C11" s="7"/>
      <c r="D11" s="7"/>
      <c r="E11" s="7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8" ht="21.7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8" ht="21.7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8" ht="22.5" customHeight="1" x14ac:dyDescent="0.25">
      <c r="A14" s="9"/>
      <c r="B14" s="10"/>
      <c r="C14" s="10"/>
      <c r="D14" s="10"/>
      <c r="E14" s="10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8" ht="15" customHeight="1" x14ac:dyDescent="0.25">
      <c r="A15" s="12" t="s">
        <v>1</v>
      </c>
      <c r="B15" s="13" t="s">
        <v>2</v>
      </c>
      <c r="C15" s="13"/>
      <c r="D15" s="13"/>
      <c r="E15" s="13"/>
      <c r="F15" s="13"/>
      <c r="G15" s="14" t="s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8" ht="45.75" customHeight="1" x14ac:dyDescent="0.25">
      <c r="A16" s="15"/>
      <c r="B16" s="16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18" t="s">
        <v>9</v>
      </c>
      <c r="B17" s="19">
        <f t="shared" ref="B17:G17" si="0">B18+B27+B35+B45</f>
        <v>368587480</v>
      </c>
      <c r="C17" s="19">
        <f t="shared" si="0"/>
        <v>5715880.4699999997</v>
      </c>
      <c r="D17" s="19">
        <f t="shared" si="0"/>
        <v>374303360.47000003</v>
      </c>
      <c r="E17" s="19">
        <f t="shared" si="0"/>
        <v>93986709.170000002</v>
      </c>
      <c r="F17" s="19">
        <f t="shared" si="0"/>
        <v>93830546.170000002</v>
      </c>
      <c r="G17" s="19">
        <f t="shared" si="0"/>
        <v>280316651.30000001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0" t="s">
        <v>10</v>
      </c>
      <c r="B18" s="21">
        <f t="shared" ref="B18:G18" si="1">SUM(B19:B26)</f>
        <v>368587480</v>
      </c>
      <c r="C18" s="21">
        <f t="shared" si="1"/>
        <v>5715880.4699999997</v>
      </c>
      <c r="D18" s="21">
        <f t="shared" si="1"/>
        <v>374303360.47000003</v>
      </c>
      <c r="E18" s="21">
        <f t="shared" si="1"/>
        <v>93986709.170000002</v>
      </c>
      <c r="F18" s="21">
        <f t="shared" si="1"/>
        <v>93830546.170000002</v>
      </c>
      <c r="G18" s="21">
        <f t="shared" si="1"/>
        <v>280316651.30000001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2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2" t="s">
        <v>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2" t="s">
        <v>13</v>
      </c>
      <c r="B21" s="24">
        <v>368587480</v>
      </c>
      <c r="C21" s="24">
        <v>5715880.4699999997</v>
      </c>
      <c r="D21" s="24">
        <v>374303360.47000003</v>
      </c>
      <c r="E21" s="24">
        <v>93986709.170000002</v>
      </c>
      <c r="F21" s="24">
        <v>93830546.170000002</v>
      </c>
      <c r="G21" s="24">
        <f>D21-E21</f>
        <v>280316651.30000001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2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2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2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2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2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0" t="s">
        <v>19</v>
      </c>
      <c r="B27" s="25">
        <f t="shared" ref="B27:G27" si="2">SUM(B28:B34)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2" t="s">
        <v>20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2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2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2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2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2" t="s">
        <v>25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2" t="s">
        <v>26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0" t="s">
        <v>27</v>
      </c>
      <c r="B35" s="25">
        <f t="shared" ref="B35:G35" si="3">SUM(B36:B44)</f>
        <v>0</v>
      </c>
      <c r="C35" s="25">
        <f t="shared" si="3"/>
        <v>0</v>
      </c>
      <c r="D35" s="25">
        <f t="shared" si="3"/>
        <v>0</v>
      </c>
      <c r="E35" s="25">
        <f t="shared" si="3"/>
        <v>0</v>
      </c>
      <c r="F35" s="25">
        <f t="shared" si="3"/>
        <v>0</v>
      </c>
      <c r="G35" s="25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2" t="s">
        <v>28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2" t="s">
        <v>29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2" t="s">
        <v>30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2" t="s">
        <v>31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2" t="s">
        <v>32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2" t="s">
        <v>33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2" t="s">
        <v>34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2" t="s">
        <v>35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2" t="s">
        <v>36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4.25" customHeight="1" x14ac:dyDescent="0.25">
      <c r="A45" s="26" t="s">
        <v>37</v>
      </c>
      <c r="B45" s="25">
        <f t="shared" ref="B45:G45" si="4">SUM(B46:B49)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8.75" customHeight="1" x14ac:dyDescent="0.25">
      <c r="A46" s="27" t="s">
        <v>38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33" customHeight="1" x14ac:dyDescent="0.25">
      <c r="A47" s="27" t="s">
        <v>39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2" t="s">
        <v>40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2" t="s">
        <v>41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8" t="s">
        <v>42</v>
      </c>
      <c r="B50" s="29">
        <f t="shared" ref="B50:G50" si="5">B51+B60+B68+B78</f>
        <v>0</v>
      </c>
      <c r="C50" s="29">
        <f t="shared" si="5"/>
        <v>0</v>
      </c>
      <c r="D50" s="29">
        <f t="shared" si="5"/>
        <v>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0" t="s">
        <v>10</v>
      </c>
      <c r="B51" s="25">
        <f t="shared" ref="B51:G51" si="6">SUM(B52:B59)</f>
        <v>0</v>
      </c>
      <c r="C51" s="25">
        <f t="shared" si="6"/>
        <v>0</v>
      </c>
      <c r="D51" s="25">
        <f t="shared" si="6"/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2" t="s">
        <v>11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2" t="s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2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2" t="s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2" t="s">
        <v>15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2" t="s">
        <v>16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2" t="s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2" t="s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0" t="s">
        <v>19</v>
      </c>
      <c r="B60" s="25">
        <f t="shared" ref="B60:G60" si="7">SUM(B61:B67)</f>
        <v>0</v>
      </c>
      <c r="C60" s="25">
        <f t="shared" si="7"/>
        <v>0</v>
      </c>
      <c r="D60" s="25">
        <f t="shared" si="7"/>
        <v>0</v>
      </c>
      <c r="E60" s="25">
        <f t="shared" si="7"/>
        <v>0</v>
      </c>
      <c r="F60" s="25">
        <f t="shared" si="7"/>
        <v>0</v>
      </c>
      <c r="G60" s="25">
        <f t="shared" si="7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2" t="s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2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2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2" t="s">
        <v>23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2" t="s">
        <v>24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2" t="s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2" t="s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0" t="s">
        <v>27</v>
      </c>
      <c r="B68" s="25">
        <f>SUM(B69:B77)</f>
        <v>0</v>
      </c>
      <c r="C68" s="25">
        <f t="shared" ref="C68:G68" si="8">SUM(C69:C77)</f>
        <v>0</v>
      </c>
      <c r="D68" s="25">
        <f t="shared" si="8"/>
        <v>0</v>
      </c>
      <c r="E68" s="25">
        <f t="shared" si="8"/>
        <v>0</v>
      </c>
      <c r="F68" s="25">
        <f t="shared" si="8"/>
        <v>0</v>
      </c>
      <c r="G68" s="25">
        <f t="shared" si="8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2" t="s">
        <v>28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2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2" t="s">
        <v>30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2" t="s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2" t="s">
        <v>32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2" t="s">
        <v>33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2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2" t="s">
        <v>35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2" t="s">
        <v>36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25" customHeight="1" x14ac:dyDescent="0.25">
      <c r="A78" s="26" t="s">
        <v>43</v>
      </c>
      <c r="B78" s="25">
        <f t="shared" ref="B78:G78" si="9">SUM(B79:B82)</f>
        <v>0</v>
      </c>
      <c r="C78" s="25">
        <f t="shared" si="9"/>
        <v>0</v>
      </c>
      <c r="D78" s="25">
        <f t="shared" si="9"/>
        <v>0</v>
      </c>
      <c r="E78" s="25">
        <f t="shared" si="9"/>
        <v>0</v>
      </c>
      <c r="F78" s="25">
        <f t="shared" si="9"/>
        <v>0</v>
      </c>
      <c r="G78" s="25">
        <f t="shared" si="9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4" customHeight="1" x14ac:dyDescent="0.25">
      <c r="A79" s="27" t="s">
        <v>38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33.75" customHeight="1" x14ac:dyDescent="0.25">
      <c r="A80" s="27" t="s">
        <v>39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6" x14ac:dyDescent="0.25">
      <c r="A81" s="22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6" x14ac:dyDescent="0.25">
      <c r="A82" s="22" t="s">
        <v>41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6" x14ac:dyDescent="0.25">
      <c r="A83" s="22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6" x14ac:dyDescent="0.25">
      <c r="A84" s="30" t="s">
        <v>44</v>
      </c>
      <c r="B84" s="31">
        <f t="shared" ref="B84:G84" si="10">B17+B50</f>
        <v>368587480</v>
      </c>
      <c r="C84" s="31">
        <f t="shared" si="10"/>
        <v>5715880.4699999997</v>
      </c>
      <c r="D84" s="31">
        <f t="shared" si="10"/>
        <v>374303360.47000003</v>
      </c>
      <c r="E84" s="31">
        <f t="shared" si="10"/>
        <v>93986709.170000002</v>
      </c>
      <c r="F84" s="31">
        <f t="shared" si="10"/>
        <v>93830546.170000002</v>
      </c>
      <c r="G84" s="31">
        <f t="shared" si="10"/>
        <v>280316651.30000001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6" x14ac:dyDescent="0.25">
      <c r="A87" s="32" t="s">
        <v>45</v>
      </c>
      <c r="B87" s="32"/>
      <c r="C87" s="32"/>
      <c r="D87" s="32"/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</sheetData>
  <mergeCells count="5">
    <mergeCell ref="A10:G14"/>
    <mergeCell ref="A15:A16"/>
    <mergeCell ref="B15:F15"/>
    <mergeCell ref="G15:G16"/>
    <mergeCell ref="A87:G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2023-04-20T16:01:11Z</dcterms:created>
  <dcterms:modified xsi:type="dcterms:W3CDTF">2023-04-20T16:02:20Z</dcterms:modified>
</cp:coreProperties>
</file>