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E\Documents\LUIS B\TRANSPARENCIA\2do trimestre\LEY DE DISCIPLINA FINANCIERA\"/>
    </mc:Choice>
  </mc:AlternateContent>
  <xr:revisionPtr revIDLastSave="0" documentId="8_{BD7A8704-BBB2-4727-B40F-A1BEDE053878}" xr6:coauthVersionLast="47" xr6:coauthVersionMax="47" xr10:uidLastSave="{00000000-0000-0000-0000-000000000000}"/>
  <bookViews>
    <workbookView xWindow="-120" yWindow="-120" windowWidth="29040" windowHeight="15720" xr2:uid="{BA3F0DD9-8EB5-4A85-8863-79E439594B9A}"/>
  </bookViews>
  <sheets>
    <sheet name="EAPED 6 (b)" sheetId="1" r:id="rId1"/>
  </sheets>
  <definedNames>
    <definedName name="_xlnm.Print_Area" localSheetId="0">'EAPED 6 (b)'!$A$1:$G$133</definedName>
    <definedName name="_xlnm.Print_Titles" localSheetId="0">'EAPED 6 (b)'!$1:$17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5" i="1" l="1"/>
  <c r="E115" i="1"/>
  <c r="C115" i="1"/>
  <c r="B115" i="1"/>
  <c r="G101" i="1"/>
  <c r="F101" i="1"/>
  <c r="E101" i="1"/>
  <c r="D101" i="1"/>
  <c r="C101" i="1"/>
  <c r="B101" i="1"/>
  <c r="D100" i="1"/>
  <c r="G100" i="1" s="1"/>
  <c r="D99" i="1"/>
  <c r="G99" i="1" s="1"/>
  <c r="D98" i="1"/>
  <c r="G98" i="1" s="1"/>
  <c r="D97" i="1"/>
  <c r="G97" i="1" s="1"/>
  <c r="G96" i="1"/>
  <c r="D96" i="1"/>
  <c r="D95" i="1"/>
  <c r="G95" i="1" s="1"/>
  <c r="D94" i="1"/>
  <c r="G94" i="1" s="1"/>
  <c r="D93" i="1"/>
  <c r="G93" i="1" s="1"/>
  <c r="D92" i="1"/>
  <c r="G92" i="1" s="1"/>
  <c r="D91" i="1"/>
  <c r="G91" i="1" s="1"/>
  <c r="D90" i="1"/>
  <c r="G90" i="1" s="1"/>
  <c r="D89" i="1"/>
  <c r="G89" i="1" s="1"/>
  <c r="G88" i="1"/>
  <c r="D88" i="1"/>
  <c r="D87" i="1"/>
  <c r="G87" i="1" s="1"/>
  <c r="D86" i="1"/>
  <c r="G86" i="1" s="1"/>
  <c r="D85" i="1"/>
  <c r="G85" i="1" s="1"/>
  <c r="D84" i="1"/>
  <c r="G84" i="1" s="1"/>
  <c r="D83" i="1"/>
  <c r="G83" i="1" s="1"/>
  <c r="D82" i="1"/>
  <c r="G82" i="1" s="1"/>
  <c r="D81" i="1"/>
  <c r="G81" i="1" s="1"/>
  <c r="G80" i="1"/>
  <c r="D80" i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G72" i="1"/>
  <c r="D72" i="1"/>
  <c r="D71" i="1"/>
  <c r="G71" i="1" s="1"/>
  <c r="D70" i="1"/>
  <c r="G70" i="1" s="1"/>
  <c r="D69" i="1"/>
  <c r="G69" i="1" s="1"/>
  <c r="D68" i="1"/>
  <c r="G68" i="1" s="1"/>
  <c r="D67" i="1"/>
  <c r="G67" i="1" s="1"/>
  <c r="D66" i="1"/>
  <c r="G66" i="1" s="1"/>
  <c r="D65" i="1"/>
  <c r="G65" i="1" s="1"/>
  <c r="G64" i="1"/>
  <c r="D64" i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G56" i="1"/>
  <c r="D56" i="1"/>
  <c r="D55" i="1"/>
  <c r="G55" i="1" s="1"/>
  <c r="D54" i="1"/>
  <c r="G54" i="1" s="1"/>
  <c r="D53" i="1"/>
  <c r="G53" i="1" s="1"/>
  <c r="D52" i="1"/>
  <c r="G52" i="1" s="1"/>
  <c r="D51" i="1"/>
  <c r="G51" i="1" s="1"/>
  <c r="D50" i="1"/>
  <c r="G50" i="1" s="1"/>
  <c r="D49" i="1"/>
  <c r="G49" i="1" s="1"/>
  <c r="G48" i="1"/>
  <c r="D48" i="1"/>
  <c r="D47" i="1"/>
  <c r="G47" i="1" s="1"/>
  <c r="D46" i="1"/>
  <c r="G46" i="1" s="1"/>
  <c r="D45" i="1"/>
  <c r="G45" i="1" s="1"/>
  <c r="D44" i="1"/>
  <c r="G44" i="1" s="1"/>
  <c r="D43" i="1"/>
  <c r="G43" i="1" s="1"/>
  <c r="D42" i="1"/>
  <c r="G42" i="1" s="1"/>
  <c r="D41" i="1"/>
  <c r="G41" i="1" s="1"/>
  <c r="G40" i="1"/>
  <c r="D40" i="1"/>
  <c r="D39" i="1"/>
  <c r="G39" i="1" s="1"/>
  <c r="D38" i="1"/>
  <c r="G38" i="1" s="1"/>
  <c r="D37" i="1"/>
  <c r="G37" i="1" s="1"/>
  <c r="D36" i="1"/>
  <c r="G36" i="1" s="1"/>
  <c r="D35" i="1"/>
  <c r="G35" i="1" s="1"/>
  <c r="D34" i="1"/>
  <c r="G34" i="1" s="1"/>
  <c r="D33" i="1"/>
  <c r="G33" i="1" s="1"/>
  <c r="G32" i="1"/>
  <c r="D32" i="1"/>
  <c r="D31" i="1"/>
  <c r="G31" i="1" s="1"/>
  <c r="D30" i="1"/>
  <c r="G30" i="1" s="1"/>
  <c r="D29" i="1"/>
  <c r="G29" i="1" s="1"/>
  <c r="D28" i="1"/>
  <c r="G28" i="1" s="1"/>
  <c r="D27" i="1"/>
  <c r="G27" i="1" s="1"/>
  <c r="D26" i="1"/>
  <c r="G26" i="1" s="1"/>
  <c r="D25" i="1"/>
  <c r="G25" i="1" s="1"/>
  <c r="G24" i="1"/>
  <c r="D24" i="1"/>
  <c r="D23" i="1"/>
  <c r="G23" i="1" s="1"/>
  <c r="D22" i="1"/>
  <c r="G22" i="1" s="1"/>
  <c r="D21" i="1"/>
  <c r="G21" i="1" s="1"/>
  <c r="D20" i="1"/>
  <c r="G20" i="1" s="1"/>
  <c r="D19" i="1"/>
  <c r="G19" i="1" s="1"/>
  <c r="F18" i="1"/>
  <c r="E18" i="1"/>
  <c r="C18" i="1"/>
  <c r="B18" i="1"/>
  <c r="G115" i="1" l="1"/>
  <c r="G18" i="1"/>
  <c r="D18" i="1"/>
  <c r="D115" i="1"/>
</calcChain>
</file>

<file path=xl/sharedStrings.xml><?xml version="1.0" encoding="utf-8"?>
<sst xmlns="http://schemas.openxmlformats.org/spreadsheetml/2006/main" count="103" uniqueCount="101">
  <si>
    <t>Instituto Electoral del Estado 
90/62
                    Estado Analítico del Ejercicio del Presupuesto de Egresos Detallado - LDF 
Clasificación Administrativa 
Del 1 de Enero al 30 de Junio de 2025
(PESOS)</t>
  </si>
  <si>
    <t xml:space="preserve">Concepto </t>
  </si>
  <si>
    <t>Egresos</t>
  </si>
  <si>
    <t xml:space="preserve">Subejercicio </t>
  </si>
  <si>
    <t>Aprobado (d)</t>
  </si>
  <si>
    <t>Ampliaciones/ (Reducciones)</t>
  </si>
  <si>
    <t>Modificado</t>
  </si>
  <si>
    <t>Devengado</t>
  </si>
  <si>
    <t>Pagado</t>
  </si>
  <si>
    <t>I. Gasto No Etiquetado</t>
  </si>
  <si>
    <t>CONSEJO GENERAL</t>
  </si>
  <si>
    <t>OFICINA DE PRESIDENCIA</t>
  </si>
  <si>
    <t>UNIDAD DE TRANSPARENCIA</t>
  </si>
  <si>
    <t>UNIDAD TECNICA DE FISCALIZACIÓN</t>
  </si>
  <si>
    <t>CONTRALORÍA INTERNA</t>
  </si>
  <si>
    <t>SECRETARÍA EJECUTIVA</t>
  </si>
  <si>
    <t>COORDINACIÓN DE COMUNICACIÓN SOCIAL</t>
  </si>
  <si>
    <t>SUBDIRECCIÓN DE PLANEACIÓN Y EVALUACIÓN</t>
  </si>
  <si>
    <t>DIRECCIÓN TÉCNICA DEL SECRETARIADO</t>
  </si>
  <si>
    <t>DIRECCIÓN ADMINISTRATIVA</t>
  </si>
  <si>
    <t>COORDINACIÓN DE INFORMÁTICA</t>
  </si>
  <si>
    <t>MATERIALES Y SERVICIOS GENERALES</t>
  </si>
  <si>
    <t>DIRECCIÓN DE CAPACITACIÓN ELECTORAL Y EDUCACIÓN CÍVICA</t>
  </si>
  <si>
    <t>DIRECCIÓN DE PRERROGATIVAS Y PARTIDOS POLÍTICOS</t>
  </si>
  <si>
    <t>DIRECCIÓN DE ORGANIZACIÓN ELECTORAL</t>
  </si>
  <si>
    <t>DIRECCIÓN JURÍDICA</t>
  </si>
  <si>
    <t>UNIDAD DE FORMACION Y DESARROLLO</t>
  </si>
  <si>
    <t>DIRECCIÓN DE ARCHIVOS</t>
  </si>
  <si>
    <t>DIRECCIÓN DE IGUALDAD Y NO DISCRIMINACIÓN</t>
  </si>
  <si>
    <t>TLAPACOYA</t>
  </si>
  <si>
    <t>VENUSTIANO CARRANZA</t>
  </si>
  <si>
    <t>HUAUCHINANGO CABECERA</t>
  </si>
  <si>
    <t>CHICONCUAUTLA</t>
  </si>
  <si>
    <t>CHIGNAHUAPAN</t>
  </si>
  <si>
    <t>CHIGNAHUAPAN CABECERA</t>
  </si>
  <si>
    <t>COATEPEC</t>
  </si>
  <si>
    <t>HUITZILAN DE SERDAN</t>
  </si>
  <si>
    <t>TEPANGO DE RODRIGUEZ</t>
  </si>
  <si>
    <t>ZACAPOAXTLA</t>
  </si>
  <si>
    <t>ZACAPOAXTLA CABECERA</t>
  </si>
  <si>
    <t>HUEHUETLA</t>
  </si>
  <si>
    <t>NAUZONTLA</t>
  </si>
  <si>
    <t>OLINTLA</t>
  </si>
  <si>
    <t>LIBRES CABECERA</t>
  </si>
  <si>
    <t>CHICHIQUILA</t>
  </si>
  <si>
    <t>LAFRAGUA</t>
  </si>
  <si>
    <t>QUIMIXTLAN</t>
  </si>
  <si>
    <t>TLACHICHUCA</t>
  </si>
  <si>
    <t>XIUTETELCO</t>
  </si>
  <si>
    <t>TEZIUTLAN CABECERA</t>
  </si>
  <si>
    <t>AYOTOXCO DE GUERRERO</t>
  </si>
  <si>
    <t>SAN MARTIN TEXMELUCAN DE LABASTIDA</t>
  </si>
  <si>
    <t>SAN MARTIN TEXMELUCAN CABECERA</t>
  </si>
  <si>
    <t>SAN SALVADOR EL VERDE</t>
  </si>
  <si>
    <t>TLAHUAPAN</t>
  </si>
  <si>
    <t>HUEJOTZINGO</t>
  </si>
  <si>
    <t>HUEJOTZINGO CABECERA</t>
  </si>
  <si>
    <t>CHIAUTZINGO</t>
  </si>
  <si>
    <t>DOMINGO ARENAS</t>
  </si>
  <si>
    <t>SAN MIGUEL XOXTLA</t>
  </si>
  <si>
    <t>HEROICA PUEBLA DE ZARAGOZA</t>
  </si>
  <si>
    <t>PUEBLA CABECERA</t>
  </si>
  <si>
    <t>CUAUTLANCINGO</t>
  </si>
  <si>
    <t>TECALI DE HERRERA</t>
  </si>
  <si>
    <t>TEPEACA CABECERA</t>
  </si>
  <si>
    <t>CHALCHICOMULA DE SESMA CABECERA</t>
  </si>
  <si>
    <t>CAÑADA MORELOS</t>
  </si>
  <si>
    <t>SAN ANDRES CHOLULA</t>
  </si>
  <si>
    <t>NEALTICAN</t>
  </si>
  <si>
    <t>TIANGUISMANALCO</t>
  </si>
  <si>
    <t>SAN NICOLAS DE LOS RANCHOS</t>
  </si>
  <si>
    <t>ALBINO ZERTUCHE</t>
  </si>
  <si>
    <t>AXUTLA</t>
  </si>
  <si>
    <t>COATZINGO</t>
  </si>
  <si>
    <t>COHETZALA</t>
  </si>
  <si>
    <t>CHIAUTLA</t>
  </si>
  <si>
    <t>CHINANTLA</t>
  </si>
  <si>
    <t>HUATLATLAUCA</t>
  </si>
  <si>
    <t>JOLALPAN</t>
  </si>
  <si>
    <t>TEOPANTLAN</t>
  </si>
  <si>
    <t>TEOTLALCO</t>
  </si>
  <si>
    <t>XAYACATLAN DE BRAVO</t>
  </si>
  <si>
    <t>ZACAPALA</t>
  </si>
  <si>
    <t>TEHUACAN</t>
  </si>
  <si>
    <t>TEHUACAN  CABECERA</t>
  </si>
  <si>
    <t>TLACOTEPEC DE BENITO JUAREZ</t>
  </si>
  <si>
    <t>AJALPAN</t>
  </si>
  <si>
    <t>ELOXOCHITLAN</t>
  </si>
  <si>
    <t>SAN SEBASTIAN TLACOTEPEC</t>
  </si>
  <si>
    <t>VICENTE GUERRERO</t>
  </si>
  <si>
    <t>II. Gasto Etiquetado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</si>
  <si>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</si>
  <si>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</si>
  <si>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</si>
  <si>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</si>
  <si>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</si>
  <si>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</si>
  <si>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</si>
  <si>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</si>
  <si>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III. Total de Egresos (III = I + II)</t>
  </si>
  <si>
    <t xml:space="preserve">BAJO PROTESTA DE DECIR VERDAD DECLARAMOS QUE LOS DATOS ANOTADOS EN EL FORMATO, SON CORRECTOS Y SON RESPONSABILIDAD DEL EMISOR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</si>
</sst>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[$$-80A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99663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2" borderId="0" xfId="0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4" fillId="4" borderId="12" xfId="0" applyFont="1" applyFill="1" applyBorder="1"/>
    <xf numFmtId="164" fontId="5" fillId="0" borderId="13" xfId="2" applyNumberFormat="1" applyFont="1" applyFill="1" applyBorder="1"/>
    <xf numFmtId="164" fontId="5" fillId="0" borderId="14" xfId="2" applyNumberFormat="1" applyFont="1" applyFill="1" applyBorder="1"/>
    <xf numFmtId="164" fontId="5" fillId="0" borderId="15" xfId="2" applyNumberFormat="1" applyFont="1" applyFill="1" applyBorder="1"/>
    <xf numFmtId="164" fontId="5" fillId="0" borderId="16" xfId="2" applyNumberFormat="1" applyFont="1" applyFill="1" applyBorder="1"/>
    <xf numFmtId="0" fontId="6" fillId="0" borderId="17" xfId="0" applyFont="1" applyBorder="1" applyAlignment="1">
      <alignment horizontal="left" vertical="center" wrapText="1" indent="1"/>
    </xf>
    <xf numFmtId="164" fontId="5" fillId="0" borderId="18" xfId="2" applyNumberFormat="1" applyFont="1" applyFill="1" applyBorder="1"/>
    <xf numFmtId="164" fontId="5" fillId="0" borderId="18" xfId="0" applyNumberFormat="1" applyFont="1" applyBorder="1" applyAlignment="1">
      <alignment horizontal="right" vertical="center" wrapText="1"/>
    </xf>
    <xf numFmtId="165" fontId="5" fillId="0" borderId="19" xfId="0" applyNumberFormat="1" applyFont="1" applyBorder="1" applyAlignment="1">
      <alignment horizontal="right" vertical="center"/>
    </xf>
    <xf numFmtId="164" fontId="5" fillId="0" borderId="19" xfId="0" applyNumberFormat="1" applyFont="1" applyBorder="1" applyAlignment="1">
      <alignment horizontal="right" vertical="center"/>
    </xf>
    <xf numFmtId="0" fontId="6" fillId="0" borderId="17" xfId="0" applyFont="1" applyBorder="1" applyAlignment="1">
      <alignment horizontal="left" vertical="center" wrapText="1"/>
    </xf>
    <xf numFmtId="164" fontId="5" fillId="0" borderId="19" xfId="0" applyNumberFormat="1" applyFont="1" applyBorder="1" applyAlignment="1">
      <alignment horizontal="righ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20" xfId="0" applyFont="1" applyBorder="1"/>
    <xf numFmtId="164" fontId="5" fillId="0" borderId="18" xfId="1" applyNumberFormat="1" applyFont="1" applyFill="1" applyBorder="1"/>
    <xf numFmtId="164" fontId="5" fillId="0" borderId="21" xfId="1" applyNumberFormat="1" applyFont="1" applyFill="1" applyBorder="1"/>
    <xf numFmtId="0" fontId="4" fillId="0" borderId="20" xfId="0" applyFont="1" applyBorder="1"/>
    <xf numFmtId="0" fontId="4" fillId="0" borderId="22" xfId="0" applyFont="1" applyBorder="1"/>
    <xf numFmtId="164" fontId="5" fillId="0" borderId="23" xfId="2" applyNumberFormat="1" applyFont="1" applyFill="1" applyBorder="1"/>
    <xf numFmtId="0" fontId="4" fillId="0" borderId="0" xfId="0" applyFont="1"/>
    <xf numFmtId="164" fontId="5" fillId="0" borderId="0" xfId="2" applyNumberFormat="1" applyFont="1" applyFill="1" applyBorder="1"/>
    <xf numFmtId="44" fontId="0" fillId="0" borderId="0" xfId="0" applyNumberForma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124</xdr:row>
      <xdr:rowOff>9525</xdr:rowOff>
    </xdr:from>
    <xdr:to>
      <xdr:col>2</xdr:col>
      <xdr:colOff>266699</xdr:colOff>
      <xdr:row>132</xdr:row>
      <xdr:rowOff>122465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5F256B7D-D83C-433E-AD9F-8A710C8A5E45}"/>
            </a:ext>
          </a:extLst>
        </xdr:cNvPr>
        <xdr:cNvSpPr>
          <a:spLocks noChangeArrowheads="1"/>
        </xdr:cNvSpPr>
      </xdr:nvSpPr>
      <xdr:spPr bwMode="auto">
        <a:xfrm>
          <a:off x="352425" y="24022050"/>
          <a:ext cx="4343399" cy="163694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M. EN D. BLANCA</a:t>
          </a:r>
          <a:r>
            <a:rPr lang="es-MX" sz="1050" b="1" i="0" baseline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YASSAHARA CRUZ GARCÍA</a:t>
          </a: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endParaRPr lang="es-MX" sz="105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CONSEJERA PRESIDENTA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3</xdr:col>
      <xdr:colOff>19049</xdr:colOff>
      <xdr:row>124</xdr:row>
      <xdr:rowOff>19050</xdr:rowOff>
    </xdr:from>
    <xdr:to>
      <xdr:col>6</xdr:col>
      <xdr:colOff>933449</xdr:colOff>
      <xdr:row>132</xdr:row>
      <xdr:rowOff>163284</xdr:rowOff>
    </xdr:to>
    <xdr:sp macro="" textlink="">
      <xdr:nvSpPr>
        <xdr:cNvPr id="3" name="AutoShape 17">
          <a:extLst>
            <a:ext uri="{FF2B5EF4-FFF2-40B4-BE49-F238E27FC236}">
              <a16:creationId xmlns:a16="http://schemas.microsoft.com/office/drawing/2014/main" id="{8E2BE45E-948D-4425-889F-406E61A91EE2}"/>
            </a:ext>
          </a:extLst>
        </xdr:cNvPr>
        <xdr:cNvSpPr>
          <a:spLocks noChangeArrowheads="1"/>
        </xdr:cNvSpPr>
      </xdr:nvSpPr>
      <xdr:spPr bwMode="auto">
        <a:xfrm>
          <a:off x="5581649" y="24031575"/>
          <a:ext cx="4314825" cy="1668234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SAJID RAFAEL MARTÍNEZ GÓMEZ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ENCARGADO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DE DESPACHO DE LA DIRECCIÓN ADMINISTRATIVA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 editAs="oneCell">
    <xdr:from>
      <xdr:col>0</xdr:col>
      <xdr:colOff>190500</xdr:colOff>
      <xdr:row>2</xdr:row>
      <xdr:rowOff>57150</xdr:rowOff>
    </xdr:from>
    <xdr:to>
      <xdr:col>0</xdr:col>
      <xdr:colOff>1885950</xdr:colOff>
      <xdr:row>7</xdr:row>
      <xdr:rowOff>69850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426C003-39D9-4D23-87F5-09F37925CA9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95275"/>
          <a:ext cx="1695450" cy="8604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87DAC-5808-4458-B77C-254F6C96D20A}">
  <dimension ref="A1:AM1040"/>
  <sheetViews>
    <sheetView tabSelected="1" zoomScaleNormal="100" workbookViewId="0">
      <selection activeCell="D32" sqref="D32"/>
    </sheetView>
  </sheetViews>
  <sheetFormatPr baseColWidth="10" defaultRowHeight="15" x14ac:dyDescent="0.25"/>
  <cols>
    <col min="1" max="1" width="49.42578125" customWidth="1"/>
    <col min="2" max="7" width="17" customWidth="1"/>
  </cols>
  <sheetData>
    <row r="1" spans="1:39" ht="9" customHeight="1" x14ac:dyDescent="0.25"/>
    <row r="2" spans="1:39" ht="9.75" customHeight="1" x14ac:dyDescent="0.25">
      <c r="A2" s="1"/>
      <c r="B2" s="1"/>
      <c r="C2" s="1"/>
      <c r="D2" s="1"/>
      <c r="E2" s="1"/>
      <c r="F2" s="1"/>
    </row>
    <row r="3" spans="1:39" ht="6.75" customHeight="1" x14ac:dyDescent="0.25">
      <c r="A3" s="1"/>
      <c r="B3" s="1"/>
      <c r="C3" s="1"/>
      <c r="D3" s="1"/>
      <c r="E3" s="1"/>
      <c r="F3" s="1"/>
    </row>
    <row r="4" spans="1:39" x14ac:dyDescent="0.25">
      <c r="A4" s="1"/>
      <c r="B4" s="1"/>
      <c r="C4" s="1"/>
      <c r="D4" s="1"/>
      <c r="E4" s="1"/>
      <c r="F4" s="1"/>
    </row>
    <row r="5" spans="1:39" x14ac:dyDescent="0.25">
      <c r="A5" s="1"/>
      <c r="B5" s="1"/>
      <c r="C5" s="1"/>
      <c r="D5" s="1"/>
      <c r="E5" s="1"/>
      <c r="F5" s="1"/>
      <c r="G5" s="1"/>
    </row>
    <row r="6" spans="1:39" x14ac:dyDescent="0.25">
      <c r="A6" s="1"/>
      <c r="B6" s="1"/>
      <c r="C6" s="1"/>
      <c r="D6" s="1"/>
      <c r="E6" s="1"/>
      <c r="F6" s="1"/>
      <c r="G6" s="1"/>
    </row>
    <row r="7" spans="1:39" x14ac:dyDescent="0.25">
      <c r="A7" s="1"/>
      <c r="B7" s="1"/>
      <c r="C7" s="1"/>
      <c r="D7" s="1"/>
      <c r="E7" s="1"/>
      <c r="F7" s="1"/>
      <c r="G7" s="1"/>
    </row>
    <row r="8" spans="1:39" ht="10.5" customHeight="1" x14ac:dyDescent="0.25">
      <c r="A8" s="1"/>
      <c r="B8" s="1"/>
      <c r="C8" s="1"/>
      <c r="D8" s="1"/>
      <c r="E8" s="1"/>
      <c r="F8" s="1"/>
      <c r="G8" s="1"/>
    </row>
    <row r="9" spans="1:39" ht="5.25" customHeight="1" x14ac:dyDescent="0.25"/>
    <row r="10" spans="1:39" ht="15" hidden="1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ht="19.5" customHeight="1" x14ac:dyDescent="0.25">
      <c r="A11" s="2" t="s">
        <v>0</v>
      </c>
      <c r="B11" s="3"/>
      <c r="C11" s="3"/>
      <c r="D11" s="3"/>
      <c r="E11" s="3"/>
      <c r="F11" s="3"/>
      <c r="G11" s="4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9" ht="19.5" customHeight="1" x14ac:dyDescent="0.25">
      <c r="A12" s="5"/>
      <c r="B12" s="6"/>
      <c r="C12" s="6"/>
      <c r="D12" s="6"/>
      <c r="E12" s="6"/>
      <c r="F12" s="6"/>
      <c r="G12" s="7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9" ht="19.5" customHeight="1" x14ac:dyDescent="0.25">
      <c r="A13" s="5"/>
      <c r="B13" s="6"/>
      <c r="C13" s="6"/>
      <c r="D13" s="6"/>
      <c r="E13" s="6"/>
      <c r="F13" s="6"/>
      <c r="G13" s="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9" ht="19.5" customHeight="1" x14ac:dyDescent="0.25">
      <c r="A14" s="5"/>
      <c r="B14" s="6"/>
      <c r="C14" s="6"/>
      <c r="D14" s="6"/>
      <c r="E14" s="6"/>
      <c r="F14" s="6"/>
      <c r="G14" s="7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9" ht="34.5" customHeight="1" thickBot="1" x14ac:dyDescent="0.3">
      <c r="A15" s="5"/>
      <c r="B15" s="6"/>
      <c r="C15" s="6"/>
      <c r="D15" s="6"/>
      <c r="E15" s="6"/>
      <c r="F15" s="6"/>
      <c r="G15" s="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9" ht="15" customHeight="1" x14ac:dyDescent="0.25">
      <c r="A16" s="8" t="s">
        <v>1</v>
      </c>
      <c r="B16" s="9" t="s">
        <v>2</v>
      </c>
      <c r="C16" s="9"/>
      <c r="D16" s="9"/>
      <c r="E16" s="9"/>
      <c r="F16" s="9"/>
      <c r="G16" s="10" t="s">
        <v>3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57.75" customHeight="1" thickBot="1" x14ac:dyDescent="0.3">
      <c r="A17" s="11"/>
      <c r="B17" s="12" t="s">
        <v>4</v>
      </c>
      <c r="C17" s="12" t="s">
        <v>5</v>
      </c>
      <c r="D17" s="13" t="s">
        <v>6</v>
      </c>
      <c r="E17" s="13" t="s">
        <v>7</v>
      </c>
      <c r="F17" s="13" t="s">
        <v>8</v>
      </c>
      <c r="G17" s="1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x14ac:dyDescent="0.25">
      <c r="A18" s="15" t="s">
        <v>9</v>
      </c>
      <c r="B18" s="16">
        <f t="shared" ref="B18" si="0">SUM(B19:B50)</f>
        <v>430544584.99999994</v>
      </c>
      <c r="C18" s="17">
        <f>SUM(C19:C114)</f>
        <v>39942009.850000009</v>
      </c>
      <c r="D18" s="18">
        <f>SUM(D19:D114)</f>
        <v>470486594.85000008</v>
      </c>
      <c r="E18" s="19">
        <f>SUM(E19:E114)</f>
        <v>246666047.25000003</v>
      </c>
      <c r="F18" s="19">
        <f>SUM(F19:F114)</f>
        <v>246505158.25000003</v>
      </c>
      <c r="G18" s="19">
        <f>SUM(G19:G114)</f>
        <v>223820547.60000002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x14ac:dyDescent="0.25">
      <c r="A19" s="20" t="s">
        <v>10</v>
      </c>
      <c r="B19" s="21">
        <v>12173235.02</v>
      </c>
      <c r="C19" s="22">
        <v>1638236.47</v>
      </c>
      <c r="D19" s="21">
        <f t="shared" ref="D19:D82" si="1">B19+C19</f>
        <v>13811471.49</v>
      </c>
      <c r="E19" s="21">
        <v>6981954.9100000001</v>
      </c>
      <c r="F19" s="21">
        <v>6956252.9100000001</v>
      </c>
      <c r="G19" s="23">
        <f t="shared" ref="G19:G82" si="2">D19-E19</f>
        <v>6829516.5800000001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x14ac:dyDescent="0.25">
      <c r="A20" s="20" t="s">
        <v>11</v>
      </c>
      <c r="B20" s="21">
        <v>2427303.4700000002</v>
      </c>
      <c r="C20" s="22">
        <v>784975.43</v>
      </c>
      <c r="D20" s="21">
        <f t="shared" si="1"/>
        <v>3212278.9000000004</v>
      </c>
      <c r="E20" s="21">
        <v>1885463.61</v>
      </c>
      <c r="F20" s="21">
        <v>1875947.61</v>
      </c>
      <c r="G20" s="24">
        <f t="shared" si="2"/>
        <v>1326815.2900000003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x14ac:dyDescent="0.25">
      <c r="A21" s="20" t="s">
        <v>12</v>
      </c>
      <c r="B21" s="21">
        <v>1213204.93</v>
      </c>
      <c r="C21" s="22">
        <v>414314.04</v>
      </c>
      <c r="D21" s="21">
        <f t="shared" si="1"/>
        <v>1627518.97</v>
      </c>
      <c r="E21" s="21">
        <v>886189.1</v>
      </c>
      <c r="F21" s="21">
        <v>883104.1</v>
      </c>
      <c r="G21" s="24">
        <f t="shared" si="2"/>
        <v>741329.87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x14ac:dyDescent="0.25">
      <c r="A22" s="20" t="s">
        <v>13</v>
      </c>
      <c r="B22" s="21">
        <v>1792727.57</v>
      </c>
      <c r="C22" s="22">
        <v>207150.19</v>
      </c>
      <c r="D22" s="21">
        <f t="shared" si="1"/>
        <v>1999877.76</v>
      </c>
      <c r="E22" s="21">
        <v>908310.85</v>
      </c>
      <c r="F22" s="21">
        <v>904871.85</v>
      </c>
      <c r="G22" s="24">
        <f t="shared" si="2"/>
        <v>1091566.9100000001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x14ac:dyDescent="0.25">
      <c r="A23" s="20" t="s">
        <v>14</v>
      </c>
      <c r="B23" s="21">
        <v>3673725.93</v>
      </c>
      <c r="C23" s="22">
        <v>961901.72</v>
      </c>
      <c r="D23" s="21">
        <f t="shared" si="1"/>
        <v>4635627.6500000004</v>
      </c>
      <c r="E23" s="21">
        <v>2450206.81</v>
      </c>
      <c r="F23" s="21">
        <v>2441833.81</v>
      </c>
      <c r="G23" s="24">
        <f t="shared" si="2"/>
        <v>2185420.8400000003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x14ac:dyDescent="0.25">
      <c r="A24" s="20" t="s">
        <v>15</v>
      </c>
      <c r="B24" s="21">
        <v>3060368.22</v>
      </c>
      <c r="C24" s="22">
        <v>5516093.5</v>
      </c>
      <c r="D24" s="21">
        <f t="shared" si="1"/>
        <v>8576461.7200000007</v>
      </c>
      <c r="E24" s="21">
        <v>6864983.3300000001</v>
      </c>
      <c r="F24" s="21">
        <v>6854698.3300000001</v>
      </c>
      <c r="G24" s="24">
        <f t="shared" si="2"/>
        <v>1711478.3900000006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x14ac:dyDescent="0.25">
      <c r="A25" s="20" t="s">
        <v>16</v>
      </c>
      <c r="B25" s="21">
        <v>1321976.31</v>
      </c>
      <c r="C25" s="22">
        <v>620011.65</v>
      </c>
      <c r="D25" s="21">
        <f t="shared" si="1"/>
        <v>1941987.96</v>
      </c>
      <c r="E25" s="21">
        <v>1108098.81</v>
      </c>
      <c r="F25" s="21">
        <v>1102202.81</v>
      </c>
      <c r="G25" s="24">
        <f t="shared" si="2"/>
        <v>833889.14999999991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x14ac:dyDescent="0.25">
      <c r="A26" s="20" t="s">
        <v>17</v>
      </c>
      <c r="B26" s="21">
        <v>2584695.15</v>
      </c>
      <c r="C26" s="22">
        <v>228690.57</v>
      </c>
      <c r="D26" s="21">
        <f t="shared" si="1"/>
        <v>2813385.7199999997</v>
      </c>
      <c r="E26" s="21">
        <v>758733.69</v>
      </c>
      <c r="F26" s="21">
        <v>755953.69</v>
      </c>
      <c r="G26" s="24">
        <f t="shared" si="2"/>
        <v>2054652.0299999998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x14ac:dyDescent="0.25">
      <c r="A27" s="25" t="s">
        <v>18</v>
      </c>
      <c r="B27" s="21">
        <v>1745617.6</v>
      </c>
      <c r="C27" s="22">
        <v>2462036.5499999998</v>
      </c>
      <c r="D27" s="21">
        <f t="shared" si="1"/>
        <v>4207654.1500000004</v>
      </c>
      <c r="E27" s="21">
        <v>3652172.43</v>
      </c>
      <c r="F27" s="21">
        <v>3643201.43</v>
      </c>
      <c r="G27" s="26">
        <f t="shared" si="2"/>
        <v>555481.7200000002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x14ac:dyDescent="0.25">
      <c r="A28" s="25" t="s">
        <v>19</v>
      </c>
      <c r="B28" s="21">
        <v>4245956.6100000003</v>
      </c>
      <c r="C28" s="22">
        <v>3457518.94</v>
      </c>
      <c r="D28" s="21">
        <f t="shared" si="1"/>
        <v>7703475.5500000007</v>
      </c>
      <c r="E28" s="21">
        <v>5916023.9500000002</v>
      </c>
      <c r="F28" s="21">
        <v>5899708.9500000002</v>
      </c>
      <c r="G28" s="26">
        <f t="shared" si="2"/>
        <v>1787451.6000000006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x14ac:dyDescent="0.25">
      <c r="A29" s="25" t="s">
        <v>20</v>
      </c>
      <c r="B29" s="21">
        <v>6190369.9900000002</v>
      </c>
      <c r="C29" s="22">
        <v>858839.38</v>
      </c>
      <c r="D29" s="21">
        <f t="shared" si="1"/>
        <v>7049209.3700000001</v>
      </c>
      <c r="E29" s="21">
        <v>2438895.1800000002</v>
      </c>
      <c r="F29" s="21">
        <v>2419867.1800000002</v>
      </c>
      <c r="G29" s="26">
        <f t="shared" si="2"/>
        <v>4610314.1899999995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x14ac:dyDescent="0.25">
      <c r="A30" s="25" t="s">
        <v>21</v>
      </c>
      <c r="B30" s="21">
        <v>14242240</v>
      </c>
      <c r="C30" s="22">
        <v>6732662.4100000001</v>
      </c>
      <c r="D30" s="21">
        <f t="shared" si="1"/>
        <v>20974902.41</v>
      </c>
      <c r="E30" s="21">
        <v>10070254.789999999</v>
      </c>
      <c r="F30" s="21">
        <v>10068280.789999999</v>
      </c>
      <c r="G30" s="26">
        <f t="shared" si="2"/>
        <v>10904647.620000001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13.5" customHeight="1" x14ac:dyDescent="0.25">
      <c r="A31" s="25" t="s">
        <v>22</v>
      </c>
      <c r="B31" s="21">
        <v>754128.79</v>
      </c>
      <c r="C31" s="22">
        <v>1826718.85</v>
      </c>
      <c r="D31" s="21">
        <f t="shared" si="1"/>
        <v>2580847.64</v>
      </c>
      <c r="E31" s="21">
        <v>2502014.9</v>
      </c>
      <c r="F31" s="21">
        <v>2495503.9</v>
      </c>
      <c r="G31" s="26">
        <f t="shared" si="2"/>
        <v>78832.740000000224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x14ac:dyDescent="0.25">
      <c r="A32" s="25" t="s">
        <v>23</v>
      </c>
      <c r="B32" s="21">
        <v>363173906.94</v>
      </c>
      <c r="C32" s="22">
        <v>2400441.41</v>
      </c>
      <c r="D32" s="21">
        <f t="shared" si="1"/>
        <v>365574348.35000002</v>
      </c>
      <c r="E32" s="21">
        <v>183568480.44</v>
      </c>
      <c r="F32" s="21">
        <v>183562142.44</v>
      </c>
      <c r="G32" s="26">
        <f t="shared" si="2"/>
        <v>182005867.91000003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x14ac:dyDescent="0.25">
      <c r="A33" s="25" t="s">
        <v>24</v>
      </c>
      <c r="B33" s="21">
        <v>3609307.71</v>
      </c>
      <c r="C33" s="22">
        <v>6919320.0199999996</v>
      </c>
      <c r="D33" s="21">
        <f t="shared" si="1"/>
        <v>10528627.73</v>
      </c>
      <c r="E33" s="21">
        <v>8192729.79</v>
      </c>
      <c r="F33" s="21">
        <v>8183346.79</v>
      </c>
      <c r="G33" s="26">
        <f t="shared" si="2"/>
        <v>2335897.9400000004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x14ac:dyDescent="0.25">
      <c r="A34" s="25" t="s">
        <v>25</v>
      </c>
      <c r="B34" s="21">
        <v>3375228.44</v>
      </c>
      <c r="C34" s="22">
        <v>1791890.43</v>
      </c>
      <c r="D34" s="21">
        <f t="shared" si="1"/>
        <v>5167118.87</v>
      </c>
      <c r="E34" s="21">
        <v>3203931.96</v>
      </c>
      <c r="F34" s="21">
        <v>3192957.96</v>
      </c>
      <c r="G34" s="26">
        <f t="shared" si="2"/>
        <v>1963186.9100000001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x14ac:dyDescent="0.25">
      <c r="A35" s="25" t="s">
        <v>26</v>
      </c>
      <c r="B35" s="21">
        <v>1390459.11</v>
      </c>
      <c r="C35" s="22">
        <v>775182.29</v>
      </c>
      <c r="D35" s="21">
        <f t="shared" si="1"/>
        <v>2165641.4000000004</v>
      </c>
      <c r="E35" s="21">
        <v>1397640.87</v>
      </c>
      <c r="F35" s="21">
        <v>1392690.87</v>
      </c>
      <c r="G35" s="26">
        <f t="shared" si="2"/>
        <v>768000.53000000026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x14ac:dyDescent="0.25">
      <c r="A36" s="25" t="s">
        <v>27</v>
      </c>
      <c r="B36" s="21">
        <v>2332208.06</v>
      </c>
      <c r="C36" s="22">
        <v>320732.84999999998</v>
      </c>
      <c r="D36" s="21">
        <f t="shared" si="1"/>
        <v>2652940.91</v>
      </c>
      <c r="E36" s="21">
        <v>1303661.78</v>
      </c>
      <c r="F36" s="21">
        <v>1299502.78</v>
      </c>
      <c r="G36" s="26">
        <f t="shared" si="2"/>
        <v>1349279.1300000001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x14ac:dyDescent="0.25">
      <c r="A37" s="25" t="s">
        <v>28</v>
      </c>
      <c r="B37" s="21">
        <v>1237925.1499999999</v>
      </c>
      <c r="C37" s="22">
        <v>551550.30000000005</v>
      </c>
      <c r="D37" s="21">
        <f t="shared" si="1"/>
        <v>1789475.45</v>
      </c>
      <c r="E37" s="21">
        <v>1102557.2</v>
      </c>
      <c r="F37" s="21">
        <v>1099347.2</v>
      </c>
      <c r="G37" s="26">
        <f t="shared" si="2"/>
        <v>686918.25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x14ac:dyDescent="0.25">
      <c r="A38" s="27" t="s">
        <v>29</v>
      </c>
      <c r="B38" s="21">
        <v>0</v>
      </c>
      <c r="C38" s="22">
        <v>1800</v>
      </c>
      <c r="D38" s="21">
        <f t="shared" si="1"/>
        <v>1800</v>
      </c>
      <c r="E38" s="21">
        <v>1800</v>
      </c>
      <c r="F38" s="21">
        <v>1800</v>
      </c>
      <c r="G38" s="26">
        <f t="shared" si="2"/>
        <v>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x14ac:dyDescent="0.25">
      <c r="A39" s="27" t="s">
        <v>30</v>
      </c>
      <c r="B39" s="21">
        <v>0</v>
      </c>
      <c r="C39" s="22">
        <v>302454.36</v>
      </c>
      <c r="D39" s="21">
        <f t="shared" si="1"/>
        <v>302454.36</v>
      </c>
      <c r="E39" s="21">
        <v>302454.36</v>
      </c>
      <c r="F39" s="21">
        <v>302454.36</v>
      </c>
      <c r="G39" s="26">
        <f t="shared" si="2"/>
        <v>0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x14ac:dyDescent="0.25">
      <c r="A40" s="27" t="s">
        <v>31</v>
      </c>
      <c r="B40" s="21">
        <v>0</v>
      </c>
      <c r="C40" s="22">
        <v>1900</v>
      </c>
      <c r="D40" s="21">
        <f t="shared" si="1"/>
        <v>1900</v>
      </c>
      <c r="E40" s="21">
        <v>1900</v>
      </c>
      <c r="F40" s="21">
        <v>1900</v>
      </c>
      <c r="G40" s="26">
        <f t="shared" si="2"/>
        <v>0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x14ac:dyDescent="0.25">
      <c r="A41" s="27" t="s">
        <v>32</v>
      </c>
      <c r="B41" s="21">
        <v>0</v>
      </c>
      <c r="C41" s="22">
        <v>2000</v>
      </c>
      <c r="D41" s="21">
        <f t="shared" si="1"/>
        <v>2000</v>
      </c>
      <c r="E41" s="21">
        <v>2000</v>
      </c>
      <c r="F41" s="21">
        <v>2000</v>
      </c>
      <c r="G41" s="26">
        <f t="shared" si="2"/>
        <v>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x14ac:dyDescent="0.25">
      <c r="A42" s="27" t="s">
        <v>33</v>
      </c>
      <c r="B42" s="21">
        <v>0</v>
      </c>
      <c r="C42" s="22">
        <v>4000</v>
      </c>
      <c r="D42" s="21">
        <f t="shared" si="1"/>
        <v>4000</v>
      </c>
      <c r="E42" s="21">
        <v>4000</v>
      </c>
      <c r="F42" s="21">
        <v>4000</v>
      </c>
      <c r="G42" s="26">
        <f t="shared" si="2"/>
        <v>0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x14ac:dyDescent="0.25">
      <c r="A43" s="27" t="s">
        <v>34</v>
      </c>
      <c r="B43" s="21">
        <v>0</v>
      </c>
      <c r="C43" s="22">
        <v>343266.34</v>
      </c>
      <c r="D43" s="21">
        <f t="shared" si="1"/>
        <v>343266.34</v>
      </c>
      <c r="E43" s="21">
        <v>343266.34</v>
      </c>
      <c r="F43" s="21">
        <v>343266.34</v>
      </c>
      <c r="G43" s="26">
        <f t="shared" si="2"/>
        <v>0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x14ac:dyDescent="0.25">
      <c r="A44" s="27" t="s">
        <v>35</v>
      </c>
      <c r="B44" s="21">
        <v>0</v>
      </c>
      <c r="C44" s="22">
        <v>2000</v>
      </c>
      <c r="D44" s="21">
        <f t="shared" si="1"/>
        <v>2000</v>
      </c>
      <c r="E44" s="21">
        <v>2000</v>
      </c>
      <c r="F44" s="21">
        <v>2000</v>
      </c>
      <c r="G44" s="26">
        <f t="shared" si="2"/>
        <v>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x14ac:dyDescent="0.25">
      <c r="A45" s="27" t="s">
        <v>36</v>
      </c>
      <c r="B45" s="21">
        <v>0</v>
      </c>
      <c r="C45" s="22">
        <v>15200</v>
      </c>
      <c r="D45" s="21">
        <f t="shared" si="1"/>
        <v>15200</v>
      </c>
      <c r="E45" s="21">
        <v>15200</v>
      </c>
      <c r="F45" s="21">
        <v>15200</v>
      </c>
      <c r="G45" s="26">
        <f t="shared" si="2"/>
        <v>0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x14ac:dyDescent="0.25">
      <c r="A46" s="27" t="s">
        <v>37</v>
      </c>
      <c r="B46" s="21">
        <v>0</v>
      </c>
      <c r="C46" s="22">
        <v>20</v>
      </c>
      <c r="D46" s="21">
        <f t="shared" si="1"/>
        <v>20</v>
      </c>
      <c r="E46" s="21">
        <v>20</v>
      </c>
      <c r="F46" s="21">
        <v>20</v>
      </c>
      <c r="G46" s="26">
        <f t="shared" si="2"/>
        <v>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x14ac:dyDescent="0.25">
      <c r="A47" s="27" t="s">
        <v>38</v>
      </c>
      <c r="B47" s="22">
        <v>0</v>
      </c>
      <c r="C47" s="22">
        <v>5110</v>
      </c>
      <c r="D47" s="21">
        <f t="shared" si="1"/>
        <v>5110</v>
      </c>
      <c r="E47" s="21">
        <v>5110</v>
      </c>
      <c r="F47" s="21">
        <v>5110</v>
      </c>
      <c r="G47" s="26">
        <f t="shared" si="2"/>
        <v>0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x14ac:dyDescent="0.25">
      <c r="A48" s="27" t="s">
        <v>39</v>
      </c>
      <c r="B48" s="22">
        <v>0</v>
      </c>
      <c r="C48" s="22">
        <v>2000</v>
      </c>
      <c r="D48" s="21">
        <f t="shared" si="1"/>
        <v>2000</v>
      </c>
      <c r="E48" s="21">
        <v>2000</v>
      </c>
      <c r="F48" s="21">
        <v>2000</v>
      </c>
      <c r="G48" s="26">
        <f t="shared" si="2"/>
        <v>0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x14ac:dyDescent="0.25">
      <c r="A49" s="27" t="s">
        <v>40</v>
      </c>
      <c r="B49" s="22">
        <v>0</v>
      </c>
      <c r="C49" s="22">
        <v>1300</v>
      </c>
      <c r="D49" s="21">
        <f t="shared" si="1"/>
        <v>1300</v>
      </c>
      <c r="E49" s="21">
        <v>1300</v>
      </c>
      <c r="F49" s="21">
        <v>1300</v>
      </c>
      <c r="G49" s="26">
        <f t="shared" si="2"/>
        <v>0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x14ac:dyDescent="0.25">
      <c r="A50" s="27" t="s">
        <v>41</v>
      </c>
      <c r="B50" s="22">
        <v>0</v>
      </c>
      <c r="C50" s="22">
        <v>15200</v>
      </c>
      <c r="D50" s="21">
        <f t="shared" si="1"/>
        <v>15200</v>
      </c>
      <c r="E50" s="21">
        <v>15200</v>
      </c>
      <c r="F50" s="21">
        <v>15200</v>
      </c>
      <c r="G50" s="26">
        <f t="shared" si="2"/>
        <v>0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x14ac:dyDescent="0.25">
      <c r="A51" s="27" t="s">
        <v>42</v>
      </c>
      <c r="B51" s="22">
        <v>0</v>
      </c>
      <c r="C51" s="22">
        <v>560</v>
      </c>
      <c r="D51" s="21">
        <f t="shared" si="1"/>
        <v>560</v>
      </c>
      <c r="E51" s="21">
        <v>560</v>
      </c>
      <c r="F51" s="21">
        <v>560</v>
      </c>
      <c r="G51" s="26">
        <f t="shared" si="2"/>
        <v>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x14ac:dyDescent="0.25">
      <c r="A52" s="27" t="s">
        <v>43</v>
      </c>
      <c r="B52" s="22">
        <v>0</v>
      </c>
      <c r="C52" s="22">
        <v>11061</v>
      </c>
      <c r="D52" s="21">
        <f t="shared" si="1"/>
        <v>11061</v>
      </c>
      <c r="E52" s="21">
        <v>11061</v>
      </c>
      <c r="F52" s="21">
        <v>11061</v>
      </c>
      <c r="G52" s="26">
        <f t="shared" si="2"/>
        <v>0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x14ac:dyDescent="0.25">
      <c r="A53" s="27" t="s">
        <v>44</v>
      </c>
      <c r="B53" s="22">
        <v>0</v>
      </c>
      <c r="C53" s="22">
        <v>1500</v>
      </c>
      <c r="D53" s="21">
        <f t="shared" si="1"/>
        <v>1500</v>
      </c>
      <c r="E53" s="21">
        <v>1500</v>
      </c>
      <c r="F53" s="21">
        <v>1500</v>
      </c>
      <c r="G53" s="26">
        <f t="shared" si="2"/>
        <v>0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x14ac:dyDescent="0.25">
      <c r="A54" s="27" t="s">
        <v>45</v>
      </c>
      <c r="B54" s="22">
        <v>0</v>
      </c>
      <c r="C54" s="22">
        <v>3800</v>
      </c>
      <c r="D54" s="21">
        <f t="shared" si="1"/>
        <v>3800</v>
      </c>
      <c r="E54" s="21">
        <v>3800</v>
      </c>
      <c r="F54" s="21">
        <v>3800</v>
      </c>
      <c r="G54" s="26">
        <f t="shared" si="2"/>
        <v>0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x14ac:dyDescent="0.25">
      <c r="A55" s="27" t="s">
        <v>46</v>
      </c>
      <c r="B55" s="22">
        <v>0</v>
      </c>
      <c r="C55" s="22">
        <v>15180</v>
      </c>
      <c r="D55" s="21">
        <f t="shared" si="1"/>
        <v>15180</v>
      </c>
      <c r="E55" s="21">
        <v>15180</v>
      </c>
      <c r="F55" s="21">
        <v>15180</v>
      </c>
      <c r="G55" s="26">
        <f t="shared" si="2"/>
        <v>0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x14ac:dyDescent="0.25">
      <c r="A56" s="27" t="s">
        <v>47</v>
      </c>
      <c r="B56" s="22">
        <v>0</v>
      </c>
      <c r="C56" s="22">
        <v>1039.99</v>
      </c>
      <c r="D56" s="21">
        <f t="shared" si="1"/>
        <v>1039.99</v>
      </c>
      <c r="E56" s="21">
        <v>1039.99</v>
      </c>
      <c r="F56" s="21">
        <v>1039.99</v>
      </c>
      <c r="G56" s="26">
        <f t="shared" si="2"/>
        <v>0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x14ac:dyDescent="0.25">
      <c r="A57" s="27" t="s">
        <v>48</v>
      </c>
      <c r="B57" s="22">
        <v>0</v>
      </c>
      <c r="C57" s="22">
        <v>312956.71000000002</v>
      </c>
      <c r="D57" s="21">
        <f t="shared" si="1"/>
        <v>312956.71000000002</v>
      </c>
      <c r="E57" s="21">
        <v>312956.71000000002</v>
      </c>
      <c r="F57" s="21">
        <v>312956.71000000002</v>
      </c>
      <c r="G57" s="26">
        <f t="shared" si="2"/>
        <v>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x14ac:dyDescent="0.25">
      <c r="A58" s="27" t="s">
        <v>49</v>
      </c>
      <c r="B58" s="22">
        <v>0</v>
      </c>
      <c r="C58" s="22">
        <v>1700.45</v>
      </c>
      <c r="D58" s="21">
        <f t="shared" si="1"/>
        <v>1700.45</v>
      </c>
      <c r="E58" s="21">
        <v>1700.45</v>
      </c>
      <c r="F58" s="21">
        <v>1700.45</v>
      </c>
      <c r="G58" s="26">
        <f t="shared" si="2"/>
        <v>0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x14ac:dyDescent="0.25">
      <c r="A59" s="27" t="s">
        <v>50</v>
      </c>
      <c r="B59" s="22">
        <v>0</v>
      </c>
      <c r="C59" s="22">
        <v>259938.22</v>
      </c>
      <c r="D59" s="21">
        <f t="shared" si="1"/>
        <v>259938.22</v>
      </c>
      <c r="E59" s="21">
        <v>259938.22</v>
      </c>
      <c r="F59" s="21">
        <v>259938.22</v>
      </c>
      <c r="G59" s="26">
        <f t="shared" si="2"/>
        <v>0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x14ac:dyDescent="0.25">
      <c r="A60" s="27" t="s">
        <v>51</v>
      </c>
      <c r="B60" s="22">
        <v>0</v>
      </c>
      <c r="C60" s="22">
        <v>17000</v>
      </c>
      <c r="D60" s="21">
        <f t="shared" si="1"/>
        <v>17000</v>
      </c>
      <c r="E60" s="21">
        <v>17000</v>
      </c>
      <c r="F60" s="21">
        <v>17000</v>
      </c>
      <c r="G60" s="26">
        <f t="shared" si="2"/>
        <v>0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x14ac:dyDescent="0.25">
      <c r="A61" s="27" t="s">
        <v>52</v>
      </c>
      <c r="B61" s="22">
        <v>0</v>
      </c>
      <c r="C61" s="22">
        <v>0.31</v>
      </c>
      <c r="D61" s="21">
        <f t="shared" si="1"/>
        <v>0.31</v>
      </c>
      <c r="E61" s="21">
        <v>0.31</v>
      </c>
      <c r="F61" s="21">
        <v>0.31</v>
      </c>
      <c r="G61" s="26">
        <f t="shared" si="2"/>
        <v>0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x14ac:dyDescent="0.25">
      <c r="A62" s="27" t="s">
        <v>53</v>
      </c>
      <c r="B62" s="22">
        <v>0</v>
      </c>
      <c r="C62" s="22">
        <v>200</v>
      </c>
      <c r="D62" s="21">
        <f t="shared" si="1"/>
        <v>200</v>
      </c>
      <c r="E62" s="21">
        <v>200</v>
      </c>
      <c r="F62" s="21">
        <v>200</v>
      </c>
      <c r="G62" s="26">
        <f t="shared" si="2"/>
        <v>0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x14ac:dyDescent="0.25">
      <c r="A63" s="27" t="s">
        <v>54</v>
      </c>
      <c r="B63" s="22">
        <v>0</v>
      </c>
      <c r="C63" s="22">
        <v>1300</v>
      </c>
      <c r="D63" s="21">
        <f t="shared" si="1"/>
        <v>1300</v>
      </c>
      <c r="E63" s="21">
        <v>1300</v>
      </c>
      <c r="F63" s="21">
        <v>1300</v>
      </c>
      <c r="G63" s="26">
        <f t="shared" si="2"/>
        <v>0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x14ac:dyDescent="0.25">
      <c r="A64" s="27" t="s">
        <v>55</v>
      </c>
      <c r="B64" s="22">
        <v>0</v>
      </c>
      <c r="C64" s="22">
        <v>17000</v>
      </c>
      <c r="D64" s="21">
        <f t="shared" si="1"/>
        <v>17000</v>
      </c>
      <c r="E64" s="21">
        <v>17000</v>
      </c>
      <c r="F64" s="21">
        <v>17000</v>
      </c>
      <c r="G64" s="26">
        <f t="shared" si="2"/>
        <v>0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x14ac:dyDescent="0.25">
      <c r="A65" s="27" t="s">
        <v>56</v>
      </c>
      <c r="B65" s="22">
        <v>0</v>
      </c>
      <c r="C65" s="22">
        <v>19780</v>
      </c>
      <c r="D65" s="21">
        <f t="shared" si="1"/>
        <v>19780</v>
      </c>
      <c r="E65" s="21">
        <v>19780</v>
      </c>
      <c r="F65" s="21">
        <v>19780</v>
      </c>
      <c r="G65" s="26">
        <f t="shared" si="2"/>
        <v>0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x14ac:dyDescent="0.25">
      <c r="A66" s="27" t="s">
        <v>57</v>
      </c>
      <c r="B66" s="22">
        <v>0</v>
      </c>
      <c r="C66" s="22">
        <v>1800.01</v>
      </c>
      <c r="D66" s="21">
        <f t="shared" si="1"/>
        <v>1800.01</v>
      </c>
      <c r="E66" s="21">
        <v>1800.01</v>
      </c>
      <c r="F66" s="21">
        <v>1800.01</v>
      </c>
      <c r="G66" s="26">
        <f t="shared" si="2"/>
        <v>0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x14ac:dyDescent="0.25">
      <c r="A67" s="27" t="s">
        <v>58</v>
      </c>
      <c r="B67" s="22">
        <v>0</v>
      </c>
      <c r="C67" s="22">
        <v>1800</v>
      </c>
      <c r="D67" s="21">
        <f t="shared" si="1"/>
        <v>1800</v>
      </c>
      <c r="E67" s="21">
        <v>1800</v>
      </c>
      <c r="F67" s="21">
        <v>1800</v>
      </c>
      <c r="G67" s="26">
        <f t="shared" si="2"/>
        <v>0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x14ac:dyDescent="0.25">
      <c r="A68" s="27" t="s">
        <v>59</v>
      </c>
      <c r="B68" s="22">
        <v>0</v>
      </c>
      <c r="C68" s="22">
        <v>2060.9899999999998</v>
      </c>
      <c r="D68" s="21">
        <f t="shared" si="1"/>
        <v>2060.9899999999998</v>
      </c>
      <c r="E68" s="21">
        <v>2060.9899999999998</v>
      </c>
      <c r="F68" s="21">
        <v>2060.9899999999998</v>
      </c>
      <c r="G68" s="26">
        <f t="shared" si="2"/>
        <v>0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x14ac:dyDescent="0.25">
      <c r="A69" s="27" t="s">
        <v>60</v>
      </c>
      <c r="B69" s="22">
        <v>0</v>
      </c>
      <c r="C69" s="22">
        <v>2537.12</v>
      </c>
      <c r="D69" s="21">
        <f t="shared" si="1"/>
        <v>2537.12</v>
      </c>
      <c r="E69" s="21">
        <v>2537.12</v>
      </c>
      <c r="F69" s="21">
        <v>2537.12</v>
      </c>
      <c r="G69" s="26">
        <f t="shared" si="2"/>
        <v>0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x14ac:dyDescent="0.25">
      <c r="A70" s="27" t="s">
        <v>61</v>
      </c>
      <c r="B70" s="22">
        <v>0</v>
      </c>
      <c r="C70" s="22">
        <v>6000</v>
      </c>
      <c r="D70" s="21">
        <f t="shared" si="1"/>
        <v>6000</v>
      </c>
      <c r="E70" s="21">
        <v>6000</v>
      </c>
      <c r="F70" s="21">
        <v>6000</v>
      </c>
      <c r="G70" s="26">
        <f t="shared" si="2"/>
        <v>0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x14ac:dyDescent="0.25">
      <c r="A71" s="27" t="s">
        <v>62</v>
      </c>
      <c r="B71" s="22">
        <v>0</v>
      </c>
      <c r="C71" s="22">
        <v>3300</v>
      </c>
      <c r="D71" s="21">
        <f t="shared" si="1"/>
        <v>3300</v>
      </c>
      <c r="E71" s="21">
        <v>3300</v>
      </c>
      <c r="F71" s="21">
        <v>3300</v>
      </c>
      <c r="G71" s="26">
        <f t="shared" si="2"/>
        <v>0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x14ac:dyDescent="0.25">
      <c r="A72" s="27" t="s">
        <v>60</v>
      </c>
      <c r="B72" s="22">
        <v>0</v>
      </c>
      <c r="C72" s="22">
        <v>6629</v>
      </c>
      <c r="D72" s="21">
        <f t="shared" si="1"/>
        <v>6629</v>
      </c>
      <c r="E72" s="21">
        <v>6629</v>
      </c>
      <c r="F72" s="21">
        <v>6629</v>
      </c>
      <c r="G72" s="26">
        <f t="shared" si="2"/>
        <v>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x14ac:dyDescent="0.25">
      <c r="A73" s="27" t="s">
        <v>63</v>
      </c>
      <c r="B73" s="22">
        <v>0</v>
      </c>
      <c r="C73" s="22">
        <v>1809</v>
      </c>
      <c r="D73" s="21">
        <f t="shared" si="1"/>
        <v>1809</v>
      </c>
      <c r="E73" s="21">
        <v>1809</v>
      </c>
      <c r="F73" s="21">
        <v>1809</v>
      </c>
      <c r="G73" s="26">
        <f t="shared" si="2"/>
        <v>0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x14ac:dyDescent="0.25">
      <c r="A74" s="27" t="s">
        <v>64</v>
      </c>
      <c r="B74" s="22">
        <v>0</v>
      </c>
      <c r="C74" s="22">
        <v>500</v>
      </c>
      <c r="D74" s="21">
        <f t="shared" si="1"/>
        <v>500</v>
      </c>
      <c r="E74" s="21">
        <v>500</v>
      </c>
      <c r="F74" s="21">
        <v>500</v>
      </c>
      <c r="G74" s="26">
        <f t="shared" si="2"/>
        <v>0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x14ac:dyDescent="0.25">
      <c r="A75" s="27" t="s">
        <v>65</v>
      </c>
      <c r="B75" s="22">
        <v>0</v>
      </c>
      <c r="C75" s="22">
        <v>37.75</v>
      </c>
      <c r="D75" s="21">
        <f t="shared" si="1"/>
        <v>37.75</v>
      </c>
      <c r="E75" s="21">
        <v>37.75</v>
      </c>
      <c r="F75" s="21">
        <v>37.75</v>
      </c>
      <c r="G75" s="26">
        <f t="shared" si="2"/>
        <v>0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x14ac:dyDescent="0.25">
      <c r="A76" s="27" t="s">
        <v>66</v>
      </c>
      <c r="B76" s="22">
        <v>0</v>
      </c>
      <c r="C76" s="22">
        <v>9400</v>
      </c>
      <c r="D76" s="21">
        <f t="shared" si="1"/>
        <v>9400</v>
      </c>
      <c r="E76" s="21">
        <v>9400</v>
      </c>
      <c r="F76" s="21">
        <v>9400</v>
      </c>
      <c r="G76" s="26">
        <f t="shared" si="2"/>
        <v>0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x14ac:dyDescent="0.25">
      <c r="A77" s="27" t="s">
        <v>67</v>
      </c>
      <c r="B77" s="22">
        <v>0</v>
      </c>
      <c r="C77" s="22">
        <v>5800</v>
      </c>
      <c r="D77" s="21">
        <f t="shared" si="1"/>
        <v>5800</v>
      </c>
      <c r="E77" s="21">
        <v>5800</v>
      </c>
      <c r="F77" s="21">
        <v>5800</v>
      </c>
      <c r="G77" s="26">
        <f t="shared" si="2"/>
        <v>0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x14ac:dyDescent="0.25">
      <c r="A78" s="27" t="s">
        <v>60</v>
      </c>
      <c r="B78" s="22">
        <v>0</v>
      </c>
      <c r="C78" s="22">
        <v>4500</v>
      </c>
      <c r="D78" s="21">
        <f t="shared" si="1"/>
        <v>4500</v>
      </c>
      <c r="E78" s="21">
        <v>4500</v>
      </c>
      <c r="F78" s="21">
        <v>4500</v>
      </c>
      <c r="G78" s="26">
        <f t="shared" si="2"/>
        <v>0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x14ac:dyDescent="0.25">
      <c r="A79" s="27" t="s">
        <v>68</v>
      </c>
      <c r="B79" s="22">
        <v>0</v>
      </c>
      <c r="C79" s="22">
        <v>3800</v>
      </c>
      <c r="D79" s="21">
        <f t="shared" si="1"/>
        <v>3800</v>
      </c>
      <c r="E79" s="21">
        <v>3800</v>
      </c>
      <c r="F79" s="21">
        <v>3800</v>
      </c>
      <c r="G79" s="26">
        <f t="shared" si="2"/>
        <v>0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x14ac:dyDescent="0.25">
      <c r="A80" s="27" t="s">
        <v>69</v>
      </c>
      <c r="B80" s="22">
        <v>0</v>
      </c>
      <c r="C80" s="22">
        <v>1700</v>
      </c>
      <c r="D80" s="21">
        <f t="shared" si="1"/>
        <v>1700</v>
      </c>
      <c r="E80" s="21">
        <v>1700</v>
      </c>
      <c r="F80" s="21">
        <v>1700</v>
      </c>
      <c r="G80" s="26">
        <f t="shared" si="2"/>
        <v>0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x14ac:dyDescent="0.25">
      <c r="A81" s="27" t="s">
        <v>70</v>
      </c>
      <c r="B81" s="22">
        <v>0</v>
      </c>
      <c r="C81" s="22">
        <v>1300</v>
      </c>
      <c r="D81" s="21">
        <f t="shared" si="1"/>
        <v>1300</v>
      </c>
      <c r="E81" s="21">
        <v>1300</v>
      </c>
      <c r="F81" s="21">
        <v>1300</v>
      </c>
      <c r="G81" s="26">
        <f t="shared" si="2"/>
        <v>0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x14ac:dyDescent="0.25">
      <c r="A82" s="27" t="s">
        <v>71</v>
      </c>
      <c r="B82" s="22">
        <v>0</v>
      </c>
      <c r="C82" s="22">
        <v>12500</v>
      </c>
      <c r="D82" s="21">
        <f t="shared" si="1"/>
        <v>12500</v>
      </c>
      <c r="E82" s="21">
        <v>12500</v>
      </c>
      <c r="F82" s="21">
        <v>12500</v>
      </c>
      <c r="G82" s="26">
        <f t="shared" si="2"/>
        <v>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x14ac:dyDescent="0.25">
      <c r="A83" s="27" t="s">
        <v>72</v>
      </c>
      <c r="B83" s="22">
        <v>0</v>
      </c>
      <c r="C83" s="22">
        <v>1800</v>
      </c>
      <c r="D83" s="21">
        <f t="shared" ref="D83:D100" si="3">B83+C83</f>
        <v>1800</v>
      </c>
      <c r="E83" s="21">
        <v>1800</v>
      </c>
      <c r="F83" s="21">
        <v>1800</v>
      </c>
      <c r="G83" s="26">
        <f t="shared" ref="G83:G100" si="4">D83-E83</f>
        <v>0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x14ac:dyDescent="0.25">
      <c r="A84" s="27" t="s">
        <v>73</v>
      </c>
      <c r="B84" s="22">
        <v>0</v>
      </c>
      <c r="C84" s="22">
        <v>1800</v>
      </c>
      <c r="D84" s="21">
        <f t="shared" si="3"/>
        <v>1800</v>
      </c>
      <c r="E84" s="21">
        <v>1800</v>
      </c>
      <c r="F84" s="21">
        <v>1800</v>
      </c>
      <c r="G84" s="26">
        <f t="shared" si="4"/>
        <v>0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x14ac:dyDescent="0.25">
      <c r="A85" s="27" t="s">
        <v>74</v>
      </c>
      <c r="B85" s="22">
        <v>0</v>
      </c>
      <c r="C85" s="22">
        <v>6000</v>
      </c>
      <c r="D85" s="21">
        <f t="shared" si="3"/>
        <v>6000</v>
      </c>
      <c r="E85" s="21">
        <v>6000</v>
      </c>
      <c r="F85" s="21">
        <v>6000</v>
      </c>
      <c r="G85" s="26">
        <f t="shared" si="4"/>
        <v>0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x14ac:dyDescent="0.25">
      <c r="A86" s="27" t="s">
        <v>75</v>
      </c>
      <c r="B86" s="22">
        <v>0</v>
      </c>
      <c r="C86" s="22">
        <v>2000</v>
      </c>
      <c r="D86" s="21">
        <f t="shared" si="3"/>
        <v>2000</v>
      </c>
      <c r="E86" s="21">
        <v>2000</v>
      </c>
      <c r="F86" s="21">
        <v>2000</v>
      </c>
      <c r="G86" s="26">
        <f t="shared" si="4"/>
        <v>0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x14ac:dyDescent="0.25">
      <c r="A87" s="27" t="s">
        <v>76</v>
      </c>
      <c r="B87" s="22">
        <v>0</v>
      </c>
      <c r="C87" s="22">
        <v>1000</v>
      </c>
      <c r="D87" s="21">
        <f t="shared" si="3"/>
        <v>1000</v>
      </c>
      <c r="E87" s="21">
        <v>1000</v>
      </c>
      <c r="F87" s="21">
        <v>1000</v>
      </c>
      <c r="G87" s="26">
        <f t="shared" si="4"/>
        <v>0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x14ac:dyDescent="0.25">
      <c r="A88" s="27" t="s">
        <v>77</v>
      </c>
      <c r="B88" s="22">
        <v>0</v>
      </c>
      <c r="C88" s="22">
        <v>8820</v>
      </c>
      <c r="D88" s="21">
        <f t="shared" si="3"/>
        <v>8820</v>
      </c>
      <c r="E88" s="21">
        <v>8820</v>
      </c>
      <c r="F88" s="21">
        <v>8820</v>
      </c>
      <c r="G88" s="26">
        <f t="shared" si="4"/>
        <v>0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x14ac:dyDescent="0.25">
      <c r="A89" s="27" t="s">
        <v>78</v>
      </c>
      <c r="B89" s="22">
        <v>0</v>
      </c>
      <c r="C89" s="22">
        <v>1310</v>
      </c>
      <c r="D89" s="21">
        <f t="shared" si="3"/>
        <v>1310</v>
      </c>
      <c r="E89" s="21">
        <v>1310</v>
      </c>
      <c r="F89" s="21">
        <v>1310</v>
      </c>
      <c r="G89" s="26">
        <f t="shared" si="4"/>
        <v>0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x14ac:dyDescent="0.25">
      <c r="A90" s="27" t="s">
        <v>79</v>
      </c>
      <c r="B90" s="22">
        <v>0</v>
      </c>
      <c r="C90" s="22">
        <v>1660</v>
      </c>
      <c r="D90" s="21">
        <f t="shared" si="3"/>
        <v>1660</v>
      </c>
      <c r="E90" s="21">
        <v>1660</v>
      </c>
      <c r="F90" s="21">
        <v>1660</v>
      </c>
      <c r="G90" s="26">
        <f t="shared" si="4"/>
        <v>0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x14ac:dyDescent="0.25">
      <c r="A91" s="27" t="s">
        <v>80</v>
      </c>
      <c r="B91" s="22">
        <v>0</v>
      </c>
      <c r="C91" s="22">
        <v>2000</v>
      </c>
      <c r="D91" s="21">
        <f t="shared" si="3"/>
        <v>2000</v>
      </c>
      <c r="E91" s="21">
        <v>2000</v>
      </c>
      <c r="F91" s="21">
        <v>2000</v>
      </c>
      <c r="G91" s="26">
        <f t="shared" si="4"/>
        <v>0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x14ac:dyDescent="0.25">
      <c r="A92" s="27" t="s">
        <v>81</v>
      </c>
      <c r="B92" s="22">
        <v>0</v>
      </c>
      <c r="C92" s="22">
        <v>2000</v>
      </c>
      <c r="D92" s="21">
        <f t="shared" si="3"/>
        <v>2000</v>
      </c>
      <c r="E92" s="21">
        <v>2000</v>
      </c>
      <c r="F92" s="21">
        <v>2000</v>
      </c>
      <c r="G92" s="26">
        <f t="shared" si="4"/>
        <v>0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x14ac:dyDescent="0.25">
      <c r="A93" s="27" t="s">
        <v>82</v>
      </c>
      <c r="B93" s="22">
        <v>0</v>
      </c>
      <c r="C93" s="22">
        <v>255</v>
      </c>
      <c r="D93" s="21">
        <f t="shared" si="3"/>
        <v>255</v>
      </c>
      <c r="E93" s="21">
        <v>255</v>
      </c>
      <c r="F93" s="21">
        <v>255</v>
      </c>
      <c r="G93" s="26">
        <f t="shared" si="4"/>
        <v>0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x14ac:dyDescent="0.25">
      <c r="A94" s="27" t="s">
        <v>83</v>
      </c>
      <c r="B94" s="22">
        <v>0</v>
      </c>
      <c r="C94" s="22">
        <v>9008</v>
      </c>
      <c r="D94" s="21">
        <f t="shared" si="3"/>
        <v>9008</v>
      </c>
      <c r="E94" s="21">
        <v>9008</v>
      </c>
      <c r="F94" s="21">
        <v>9008</v>
      </c>
      <c r="G94" s="26">
        <f t="shared" si="4"/>
        <v>0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x14ac:dyDescent="0.25">
      <c r="A95" s="27" t="s">
        <v>84</v>
      </c>
      <c r="B95" s="22">
        <v>0</v>
      </c>
      <c r="C95" s="22">
        <v>4601</v>
      </c>
      <c r="D95" s="21">
        <f t="shared" si="3"/>
        <v>4601</v>
      </c>
      <c r="E95" s="21">
        <v>4601</v>
      </c>
      <c r="F95" s="21">
        <v>4601</v>
      </c>
      <c r="G95" s="26">
        <f t="shared" si="4"/>
        <v>0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x14ac:dyDescent="0.25">
      <c r="A96" s="27" t="s">
        <v>85</v>
      </c>
      <c r="B96" s="22">
        <v>0</v>
      </c>
      <c r="C96" s="22">
        <v>1300</v>
      </c>
      <c r="D96" s="21">
        <f t="shared" si="3"/>
        <v>1300</v>
      </c>
      <c r="E96" s="21">
        <v>1300</v>
      </c>
      <c r="F96" s="21">
        <v>1300</v>
      </c>
      <c r="G96" s="26">
        <f t="shared" si="4"/>
        <v>0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x14ac:dyDescent="0.25">
      <c r="A97" s="27" t="s">
        <v>86</v>
      </c>
      <c r="B97" s="22">
        <v>0</v>
      </c>
      <c r="C97" s="22">
        <v>2647.6</v>
      </c>
      <c r="D97" s="21">
        <f t="shared" si="3"/>
        <v>2647.6</v>
      </c>
      <c r="E97" s="21">
        <v>2647.6</v>
      </c>
      <c r="F97" s="21">
        <v>2647.6</v>
      </c>
      <c r="G97" s="26">
        <f t="shared" si="4"/>
        <v>0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x14ac:dyDescent="0.25">
      <c r="A98" s="27" t="s">
        <v>87</v>
      </c>
      <c r="B98" s="22">
        <v>0</v>
      </c>
      <c r="C98" s="22">
        <v>200</v>
      </c>
      <c r="D98" s="21">
        <f t="shared" si="3"/>
        <v>200</v>
      </c>
      <c r="E98" s="21">
        <v>200</v>
      </c>
      <c r="F98" s="21">
        <v>200</v>
      </c>
      <c r="G98" s="26">
        <f t="shared" si="4"/>
        <v>0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x14ac:dyDescent="0.25">
      <c r="A99" s="27" t="s">
        <v>88</v>
      </c>
      <c r="B99" s="22">
        <v>0</v>
      </c>
      <c r="C99" s="22">
        <v>1300</v>
      </c>
      <c r="D99" s="21">
        <f t="shared" si="3"/>
        <v>1300</v>
      </c>
      <c r="E99" s="21">
        <v>1300</v>
      </c>
      <c r="F99" s="21">
        <v>1300</v>
      </c>
      <c r="G99" s="26">
        <f t="shared" si="4"/>
        <v>0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x14ac:dyDescent="0.25">
      <c r="A100" s="27" t="s">
        <v>89</v>
      </c>
      <c r="B100" s="22">
        <v>0</v>
      </c>
      <c r="C100" s="22">
        <v>1300</v>
      </c>
      <c r="D100" s="21">
        <f t="shared" si="3"/>
        <v>1300</v>
      </c>
      <c r="E100" s="21">
        <v>1300</v>
      </c>
      <c r="F100" s="21">
        <v>1300</v>
      </c>
      <c r="G100" s="26">
        <f t="shared" si="4"/>
        <v>0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x14ac:dyDescent="0.25">
      <c r="A101" s="28" t="s">
        <v>90</v>
      </c>
      <c r="B101" s="29">
        <f>SUM(B102:B109)</f>
        <v>0</v>
      </c>
      <c r="C101" s="29">
        <f t="shared" ref="C101:G101" si="5">SUM(C102:C109)</f>
        <v>0</v>
      </c>
      <c r="D101" s="29">
        <f t="shared" si="5"/>
        <v>0</v>
      </c>
      <c r="E101" s="29">
        <f t="shared" si="5"/>
        <v>0</v>
      </c>
      <c r="F101" s="29">
        <f t="shared" si="5"/>
        <v>0</v>
      </c>
      <c r="G101" s="30">
        <f t="shared" si="5"/>
        <v>0</v>
      </c>
    </row>
    <row r="102" spans="1:38" x14ac:dyDescent="0.25">
      <c r="A102" s="28" t="s">
        <v>91</v>
      </c>
      <c r="B102" s="29">
        <v>0</v>
      </c>
      <c r="C102" s="29">
        <v>0</v>
      </c>
      <c r="D102" s="29">
        <v>0</v>
      </c>
      <c r="E102" s="29">
        <v>0</v>
      </c>
      <c r="F102" s="29">
        <v>0</v>
      </c>
      <c r="G102" s="30">
        <v>0</v>
      </c>
    </row>
    <row r="103" spans="1:38" x14ac:dyDescent="0.25">
      <c r="A103" s="28" t="s">
        <v>92</v>
      </c>
      <c r="B103" s="29">
        <v>0</v>
      </c>
      <c r="C103" s="29">
        <v>0</v>
      </c>
      <c r="D103" s="29">
        <v>0</v>
      </c>
      <c r="E103" s="29">
        <v>0</v>
      </c>
      <c r="F103" s="29">
        <v>0</v>
      </c>
      <c r="G103" s="30">
        <v>0</v>
      </c>
    </row>
    <row r="104" spans="1:38" x14ac:dyDescent="0.25">
      <c r="A104" s="28" t="s">
        <v>93</v>
      </c>
      <c r="B104" s="29">
        <v>0</v>
      </c>
      <c r="C104" s="29">
        <v>0</v>
      </c>
      <c r="D104" s="29">
        <v>0</v>
      </c>
      <c r="E104" s="29">
        <v>0</v>
      </c>
      <c r="F104" s="29">
        <v>0</v>
      </c>
      <c r="G104" s="30">
        <v>0</v>
      </c>
    </row>
    <row r="105" spans="1:38" x14ac:dyDescent="0.25">
      <c r="A105" s="28" t="s">
        <v>94</v>
      </c>
      <c r="B105" s="29">
        <v>0</v>
      </c>
      <c r="C105" s="29">
        <v>0</v>
      </c>
      <c r="D105" s="29">
        <v>0</v>
      </c>
      <c r="E105" s="29">
        <v>0</v>
      </c>
      <c r="F105" s="29">
        <v>0</v>
      </c>
      <c r="G105" s="30">
        <v>0</v>
      </c>
    </row>
    <row r="106" spans="1:38" x14ac:dyDescent="0.25">
      <c r="A106" s="28" t="s">
        <v>95</v>
      </c>
      <c r="B106" s="29">
        <v>0</v>
      </c>
      <c r="C106" s="29">
        <v>0</v>
      </c>
      <c r="D106" s="29">
        <v>0</v>
      </c>
      <c r="E106" s="29">
        <v>0</v>
      </c>
      <c r="F106" s="29">
        <v>0</v>
      </c>
      <c r="G106" s="30">
        <v>0</v>
      </c>
    </row>
    <row r="107" spans="1:38" x14ac:dyDescent="0.25">
      <c r="A107" s="28" t="s">
        <v>96</v>
      </c>
      <c r="B107" s="29">
        <v>0</v>
      </c>
      <c r="C107" s="29">
        <v>0</v>
      </c>
      <c r="D107" s="29">
        <v>0</v>
      </c>
      <c r="E107" s="29">
        <v>0</v>
      </c>
      <c r="F107" s="29">
        <v>0</v>
      </c>
      <c r="G107" s="30">
        <v>0</v>
      </c>
    </row>
    <row r="108" spans="1:38" x14ac:dyDescent="0.25">
      <c r="A108" s="28" t="s">
        <v>97</v>
      </c>
      <c r="B108" s="29">
        <v>0</v>
      </c>
      <c r="C108" s="29">
        <v>0</v>
      </c>
      <c r="D108" s="29">
        <v>0</v>
      </c>
      <c r="E108" s="29">
        <v>0</v>
      </c>
      <c r="F108" s="29">
        <v>0</v>
      </c>
      <c r="G108" s="30">
        <v>0</v>
      </c>
    </row>
    <row r="109" spans="1:38" x14ac:dyDescent="0.25">
      <c r="A109" s="28" t="s">
        <v>98</v>
      </c>
      <c r="B109" s="29">
        <v>0</v>
      </c>
      <c r="C109" s="29">
        <v>0</v>
      </c>
      <c r="D109" s="29">
        <v>0</v>
      </c>
      <c r="E109" s="29">
        <v>0</v>
      </c>
      <c r="F109" s="29">
        <v>0</v>
      </c>
      <c r="G109" s="30">
        <v>0</v>
      </c>
    </row>
    <row r="110" spans="1:38" x14ac:dyDescent="0.25">
      <c r="A110" s="28"/>
      <c r="B110" s="29"/>
      <c r="C110" s="29"/>
      <c r="D110" s="29"/>
      <c r="E110" s="29"/>
      <c r="F110" s="29"/>
      <c r="G110" s="30"/>
    </row>
    <row r="111" spans="1:38" x14ac:dyDescent="0.25">
      <c r="A111" s="31"/>
      <c r="B111" s="29"/>
      <c r="C111" s="29"/>
      <c r="D111" s="29"/>
      <c r="E111" s="29"/>
      <c r="F111" s="29"/>
      <c r="G111" s="30"/>
    </row>
    <row r="112" spans="1:38" x14ac:dyDescent="0.25">
      <c r="A112" s="31"/>
      <c r="B112" s="29"/>
      <c r="C112" s="29"/>
      <c r="D112" s="29"/>
      <c r="E112" s="29"/>
      <c r="F112" s="29"/>
      <c r="G112" s="30"/>
    </row>
    <row r="113" spans="1:7" x14ac:dyDescent="0.25">
      <c r="A113" s="31"/>
      <c r="B113" s="29"/>
      <c r="C113" s="29"/>
      <c r="D113" s="29"/>
      <c r="E113" s="29"/>
      <c r="F113" s="29"/>
      <c r="G113" s="30"/>
    </row>
    <row r="114" spans="1:7" x14ac:dyDescent="0.25">
      <c r="A114" s="28"/>
      <c r="B114" s="29"/>
      <c r="C114" s="29"/>
      <c r="D114" s="29"/>
      <c r="E114" s="29"/>
      <c r="F114" s="29"/>
      <c r="G114" s="30"/>
    </row>
    <row r="115" spans="1:7" ht="15.75" thickBot="1" x14ac:dyDescent="0.3">
      <c r="A115" s="32" t="s">
        <v>99</v>
      </c>
      <c r="B115" s="33">
        <f>B19+B20+B21+B22+B23+B24+B25+B26+B27+B28+B29+B30+B31+B32+B33+B34+B35+B36+B37</f>
        <v>430544584.99999994</v>
      </c>
      <c r="C115" s="33">
        <f>C19+C20+C21+C22+C23+C24+C25+C26+C27+C28+C29+C30+C31+C32+C33+C34+C35+C36+C37+C38+C39+C40+C41+C42+C43+C44+C45+C46+C47+C48+C49+C50+C51+C52+C53+C54+C55+C56+C57+C58+C59+C60+C61+C62+C63+C64+C65+C66+C67+C68+C69+C70+C71+C72+C73+C74+C75+C76+C77+C78+C79+C80+C81+C82+C83+C84+C85+C86+C87+C88+C89+C90+C91+C92+C93+C94+C95+C96+C97+C98+C99+C100</f>
        <v>39942009.850000009</v>
      </c>
      <c r="D115" s="33">
        <f t="shared" ref="D115:G115" si="6">D19+D20+D21+D22+D23+D24+D25+D26+D27+D28+D29+D30+D31+D32+D33+D34+D35+D36+D37+D38+D39+D40+D41+D42+D43+D44+D45+D46+D47+D48+D49+D50+D51+D52+D53+D54+D55+D56+D57+D58+D59+D60+D61+D62+D63+D64+D65+D66+D67+D68+D69+D70+D71+D72+D73+D74+D75+D76+D77+D78+D79+D80+D81+D82+D83+D84+D85+D86+D87+D88+D89+D90+D91+D92+D93+D94+D95+D96+D97+D98+D99+D100</f>
        <v>470486594.85000008</v>
      </c>
      <c r="E115" s="33">
        <f t="shared" si="6"/>
        <v>246666047.25000003</v>
      </c>
      <c r="F115" s="33">
        <f t="shared" si="6"/>
        <v>246505158.25000003</v>
      </c>
      <c r="G115" s="33">
        <f t="shared" si="6"/>
        <v>223820547.60000002</v>
      </c>
    </row>
    <row r="116" spans="1:7" x14ac:dyDescent="0.25">
      <c r="A116" s="34"/>
      <c r="B116" s="35"/>
      <c r="C116" s="35"/>
      <c r="D116" s="35"/>
      <c r="E116" s="35"/>
      <c r="F116" s="35"/>
      <c r="G116" s="35"/>
    </row>
    <row r="117" spans="1:7" x14ac:dyDescent="0.25">
      <c r="A117" s="34"/>
      <c r="B117" s="35"/>
      <c r="C117" s="35"/>
      <c r="D117" s="35"/>
      <c r="E117" s="35"/>
      <c r="F117" s="35"/>
      <c r="G117" s="35"/>
    </row>
    <row r="118" spans="1:7" x14ac:dyDescent="0.25">
      <c r="G118" s="36"/>
    </row>
    <row r="119" spans="1:7" x14ac:dyDescent="0.25">
      <c r="A119" s="37" t="s">
        <v>100</v>
      </c>
      <c r="B119" s="37"/>
      <c r="C119" s="37"/>
      <c r="D119" s="37"/>
      <c r="E119" s="37"/>
      <c r="F119" s="37"/>
      <c r="G119" s="37"/>
    </row>
    <row r="120" spans="1:7" x14ac:dyDescent="0.25">
      <c r="A120" s="38"/>
      <c r="B120" s="38"/>
      <c r="C120" s="38"/>
      <c r="D120" s="38"/>
      <c r="E120" s="38"/>
      <c r="F120" s="38"/>
      <c r="G120" s="38"/>
    </row>
    <row r="121" spans="1:7" x14ac:dyDescent="0.25">
      <c r="A121" s="38"/>
      <c r="B121" s="38"/>
      <c r="C121" s="38"/>
      <c r="D121" s="38"/>
      <c r="E121" s="38"/>
      <c r="F121" s="38"/>
      <c r="G121" s="38"/>
    </row>
    <row r="122" spans="1:7" x14ac:dyDescent="0.25">
      <c r="A122" s="38"/>
      <c r="B122" s="38"/>
      <c r="C122" s="38"/>
      <c r="D122" s="38"/>
      <c r="E122" s="38"/>
      <c r="F122" s="38"/>
      <c r="G122" s="38"/>
    </row>
    <row r="123" spans="1:7" x14ac:dyDescent="0.25">
      <c r="A123" s="38"/>
      <c r="B123" s="38"/>
      <c r="C123" s="38"/>
      <c r="D123" s="38"/>
      <c r="E123" s="38"/>
      <c r="F123" s="38"/>
      <c r="G123" s="38"/>
    </row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85" spans="1:39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</row>
    <row r="186" spans="1:39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</row>
    <row r="187" spans="1:39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</row>
    <row r="188" spans="1:39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</row>
    <row r="189" spans="1:39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</row>
    <row r="190" spans="1:39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</row>
    <row r="191" spans="1:39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</row>
    <row r="192" spans="1:39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</row>
    <row r="193" spans="1:39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</row>
    <row r="194" spans="1:39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</row>
    <row r="195" spans="1:39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</row>
    <row r="196" spans="1:39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</row>
    <row r="197" spans="1:39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</row>
    <row r="198" spans="1:39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</row>
    <row r="199" spans="1:39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</row>
    <row r="200" spans="1:39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</row>
    <row r="201" spans="1:39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</row>
    <row r="202" spans="1:39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</row>
    <row r="203" spans="1:39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</row>
    <row r="204" spans="1:39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</row>
    <row r="205" spans="1:39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</row>
    <row r="206" spans="1:39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</row>
    <row r="207" spans="1:39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</row>
    <row r="208" spans="1:39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</row>
    <row r="209" spans="1:39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</row>
    <row r="210" spans="1:39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</row>
    <row r="211" spans="1:39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</row>
    <row r="212" spans="1:39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</row>
    <row r="213" spans="1:39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</row>
    <row r="214" spans="1:39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</row>
    <row r="215" spans="1:39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</row>
    <row r="216" spans="1:39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</row>
    <row r="217" spans="1:39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</row>
    <row r="218" spans="1:39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</row>
    <row r="219" spans="1:39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</row>
    <row r="220" spans="1:39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</row>
    <row r="221" spans="1:39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</row>
    <row r="222" spans="1:39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</row>
    <row r="223" spans="1:39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</row>
    <row r="224" spans="1:39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</row>
    <row r="225" spans="1:39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</row>
    <row r="226" spans="1:39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</row>
    <row r="227" spans="1:39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</row>
    <row r="228" spans="1:39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</row>
    <row r="229" spans="1:39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</row>
    <row r="230" spans="1:39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</row>
    <row r="231" spans="1:39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</row>
    <row r="232" spans="1:39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</row>
    <row r="233" spans="1:39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</row>
    <row r="234" spans="1:39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</row>
    <row r="235" spans="1:39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</row>
    <row r="236" spans="1:39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</row>
    <row r="237" spans="1:39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</row>
    <row r="238" spans="1:39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</row>
    <row r="239" spans="1:39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</row>
    <row r="240" spans="1:39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</row>
    <row r="241" spans="1:39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</row>
    <row r="242" spans="1:39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</row>
    <row r="243" spans="1:39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</row>
    <row r="244" spans="1:39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</row>
    <row r="245" spans="1:39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</row>
    <row r="246" spans="1:39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</row>
    <row r="247" spans="1:39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</row>
    <row r="248" spans="1:39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</row>
    <row r="249" spans="1:39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</row>
    <row r="250" spans="1:39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</row>
    <row r="251" spans="1:39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</row>
    <row r="252" spans="1:39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</row>
    <row r="253" spans="1:39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</row>
    <row r="254" spans="1:39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</row>
    <row r="255" spans="1:39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</row>
    <row r="256" spans="1:39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</row>
    <row r="257" spans="1:39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</row>
    <row r="258" spans="1:39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</row>
    <row r="259" spans="1:39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</row>
    <row r="260" spans="1:39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</row>
    <row r="261" spans="1:39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</row>
    <row r="262" spans="1:39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</row>
    <row r="263" spans="1:39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</row>
    <row r="264" spans="1:39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</row>
    <row r="265" spans="1:39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</row>
    <row r="266" spans="1:39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</row>
    <row r="267" spans="1:39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</row>
    <row r="268" spans="1:39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</row>
    <row r="269" spans="1:39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</row>
    <row r="270" spans="1:39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</row>
    <row r="271" spans="1:39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</row>
    <row r="272" spans="1:39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</row>
    <row r="273" spans="1:39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</row>
    <row r="274" spans="1:39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</row>
    <row r="275" spans="1:39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</row>
    <row r="276" spans="1:39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</row>
    <row r="277" spans="1:39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</row>
    <row r="278" spans="1:39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</row>
    <row r="279" spans="1:39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</row>
    <row r="280" spans="1:39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</row>
    <row r="281" spans="1:39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</row>
    <row r="282" spans="1:39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</row>
    <row r="283" spans="1:39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</row>
    <row r="284" spans="1:39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</row>
    <row r="285" spans="1:39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</row>
    <row r="286" spans="1:39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</row>
    <row r="287" spans="1:39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</row>
    <row r="288" spans="1:39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</row>
    <row r="289" spans="1:39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</row>
    <row r="290" spans="1:39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</row>
    <row r="291" spans="1:39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</row>
    <row r="292" spans="1:39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</row>
    <row r="293" spans="1:39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</row>
    <row r="294" spans="1:39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</row>
    <row r="295" spans="1:39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</row>
    <row r="296" spans="1:39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</row>
    <row r="297" spans="1:39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</row>
    <row r="298" spans="1:39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</row>
    <row r="299" spans="1:39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</row>
    <row r="300" spans="1:39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</row>
    <row r="301" spans="1:39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</row>
    <row r="302" spans="1:39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</row>
    <row r="303" spans="1:39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</row>
    <row r="304" spans="1:39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</row>
    <row r="305" spans="1:39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</row>
    <row r="306" spans="1:39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</row>
    <row r="307" spans="1:39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</row>
    <row r="308" spans="1:39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</row>
    <row r="309" spans="1:39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</row>
    <row r="310" spans="1:39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</row>
    <row r="311" spans="1:39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</row>
    <row r="312" spans="1:39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</row>
    <row r="313" spans="1:39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</row>
    <row r="314" spans="1:39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</row>
    <row r="315" spans="1:39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</row>
    <row r="316" spans="1:39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</row>
    <row r="317" spans="1:39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</row>
    <row r="318" spans="1:39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</row>
    <row r="319" spans="1:39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</row>
    <row r="320" spans="1:39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</row>
    <row r="321" spans="1:39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</row>
    <row r="322" spans="1:39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</row>
    <row r="323" spans="1:39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</row>
    <row r="324" spans="1:39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</row>
    <row r="325" spans="1:39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</row>
    <row r="326" spans="1:39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</row>
    <row r="327" spans="1:39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</row>
    <row r="328" spans="1:39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</row>
    <row r="329" spans="1:39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</row>
    <row r="330" spans="1:39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</row>
    <row r="331" spans="1:39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</row>
    <row r="332" spans="1:39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</row>
    <row r="333" spans="1:39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</row>
    <row r="334" spans="1:39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</row>
    <row r="335" spans="1:39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</row>
    <row r="336" spans="1:39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</row>
    <row r="337" spans="1:39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</row>
    <row r="338" spans="1:39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</row>
    <row r="339" spans="1:39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</row>
    <row r="340" spans="1:39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</row>
    <row r="341" spans="1:39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</row>
    <row r="342" spans="1:39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</row>
    <row r="343" spans="1:39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</row>
    <row r="344" spans="1:39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</row>
    <row r="345" spans="1:39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</row>
    <row r="346" spans="1:39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</row>
    <row r="347" spans="1:39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</row>
    <row r="348" spans="1:39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</row>
    <row r="349" spans="1:39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</row>
    <row r="350" spans="1:39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</row>
    <row r="351" spans="1:39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</row>
    <row r="352" spans="1:39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</row>
    <row r="353" spans="1:39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</row>
    <row r="354" spans="1:39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</row>
    <row r="355" spans="1:39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</row>
    <row r="356" spans="1:39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</row>
    <row r="357" spans="1:39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</row>
    <row r="358" spans="1:39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</row>
    <row r="359" spans="1:39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</row>
    <row r="360" spans="1:39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</row>
    <row r="361" spans="1:39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</row>
    <row r="362" spans="1:39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</row>
    <row r="363" spans="1:39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</row>
    <row r="364" spans="1:39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</row>
    <row r="365" spans="1:39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</row>
    <row r="366" spans="1:39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</row>
    <row r="367" spans="1:39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</row>
    <row r="368" spans="1:39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</row>
    <row r="369" spans="1:39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</row>
    <row r="370" spans="1:39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</row>
    <row r="371" spans="1:39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</row>
    <row r="372" spans="1:39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</row>
    <row r="373" spans="1:39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</row>
    <row r="374" spans="1:39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</row>
    <row r="375" spans="1:39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</row>
    <row r="376" spans="1:39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</row>
    <row r="377" spans="1:39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</row>
    <row r="378" spans="1:39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</row>
    <row r="379" spans="1:39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</row>
    <row r="380" spans="1:39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</row>
    <row r="381" spans="1:39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</row>
    <row r="382" spans="1:39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</row>
    <row r="383" spans="1:39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</row>
    <row r="384" spans="1:39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</row>
    <row r="385" spans="1:39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</row>
    <row r="386" spans="1:39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</row>
    <row r="387" spans="1:39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</row>
    <row r="388" spans="1:39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</row>
    <row r="389" spans="1:39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</row>
    <row r="390" spans="1:39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</row>
    <row r="391" spans="1:39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</row>
    <row r="392" spans="1:39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</row>
    <row r="393" spans="1:39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</row>
    <row r="394" spans="1:39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</row>
    <row r="395" spans="1:39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</row>
    <row r="396" spans="1:39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</row>
    <row r="397" spans="1:39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</row>
    <row r="398" spans="1:39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</row>
    <row r="399" spans="1:39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</row>
    <row r="400" spans="1:39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</row>
    <row r="401" spans="1:39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</row>
    <row r="402" spans="1:39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</row>
    <row r="403" spans="1:39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</row>
    <row r="404" spans="1:39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</row>
    <row r="405" spans="1:39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</row>
    <row r="406" spans="1:39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</row>
    <row r="407" spans="1:39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</row>
    <row r="408" spans="1:39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</row>
    <row r="409" spans="1:39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</row>
    <row r="410" spans="1:39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</row>
    <row r="411" spans="1:39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</row>
    <row r="412" spans="1:39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</row>
    <row r="413" spans="1:39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</row>
    <row r="414" spans="1:39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</row>
    <row r="415" spans="1:39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</row>
    <row r="416" spans="1:39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</row>
    <row r="417" spans="1:39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</row>
    <row r="418" spans="1:39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</row>
    <row r="419" spans="1:39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</row>
    <row r="420" spans="1:39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</row>
    <row r="421" spans="1:39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</row>
    <row r="422" spans="1:39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</row>
    <row r="423" spans="1:39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</row>
    <row r="424" spans="1:39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</row>
    <row r="425" spans="1:39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</row>
    <row r="426" spans="1:39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</row>
    <row r="427" spans="1:39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</row>
    <row r="428" spans="1:39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</row>
    <row r="429" spans="1:39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</row>
    <row r="430" spans="1:39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</row>
    <row r="431" spans="1:39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</row>
    <row r="432" spans="1:39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</row>
    <row r="433" spans="1:39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</row>
    <row r="434" spans="1:39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</row>
    <row r="435" spans="1:39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</row>
    <row r="436" spans="1:39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</row>
    <row r="437" spans="1:39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</row>
    <row r="438" spans="1:39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</row>
    <row r="439" spans="1:39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</row>
    <row r="440" spans="1:39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</row>
    <row r="441" spans="1:39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</row>
    <row r="442" spans="1:39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</row>
    <row r="443" spans="1:39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</row>
    <row r="444" spans="1:39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</row>
    <row r="445" spans="1:39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</row>
    <row r="446" spans="1:39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</row>
    <row r="447" spans="1:39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</row>
    <row r="448" spans="1:39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</row>
    <row r="449" spans="1:39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</row>
    <row r="450" spans="1:39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</row>
    <row r="451" spans="1:39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</row>
    <row r="452" spans="1:39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</row>
    <row r="453" spans="1:39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</row>
    <row r="454" spans="1:39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</row>
    <row r="455" spans="1:39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</row>
    <row r="456" spans="1:39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</row>
    <row r="457" spans="1:39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</row>
    <row r="458" spans="1:39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</row>
    <row r="459" spans="1:39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</row>
    <row r="460" spans="1:39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</row>
    <row r="461" spans="1:39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</row>
    <row r="462" spans="1:39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</row>
    <row r="463" spans="1:39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</row>
    <row r="464" spans="1:39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</row>
    <row r="465" spans="1:39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</row>
    <row r="466" spans="1:39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</row>
    <row r="467" spans="1:39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</row>
    <row r="468" spans="1:39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</row>
    <row r="469" spans="1:39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</row>
    <row r="470" spans="1:39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</row>
    <row r="471" spans="1:39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</row>
    <row r="472" spans="1:39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</row>
    <row r="473" spans="1:39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</row>
    <row r="474" spans="1:39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</row>
    <row r="475" spans="1:39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</row>
    <row r="476" spans="1:39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</row>
    <row r="477" spans="1:39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</row>
    <row r="478" spans="1:39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</row>
    <row r="479" spans="1:39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</row>
    <row r="480" spans="1:39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</row>
    <row r="481" spans="1:39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</row>
    <row r="482" spans="1:39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</row>
    <row r="483" spans="1:39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</row>
    <row r="484" spans="1:39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</row>
    <row r="485" spans="1:39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</row>
    <row r="486" spans="1:39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</row>
    <row r="487" spans="1:39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</row>
    <row r="488" spans="1:39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</row>
    <row r="489" spans="1:39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</row>
    <row r="490" spans="1:39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</row>
    <row r="491" spans="1:39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</row>
    <row r="492" spans="1:39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</row>
    <row r="493" spans="1:39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</row>
    <row r="494" spans="1:39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</row>
    <row r="495" spans="1:39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</row>
    <row r="496" spans="1:39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</row>
    <row r="497" spans="1:39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</row>
    <row r="498" spans="1:39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</row>
    <row r="499" spans="1:39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</row>
    <row r="500" spans="1:39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</row>
    <row r="501" spans="1:39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</row>
    <row r="502" spans="1:39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</row>
    <row r="503" spans="1:39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</row>
    <row r="504" spans="1:39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</row>
    <row r="505" spans="1:39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</row>
    <row r="506" spans="1:39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</row>
    <row r="507" spans="1:39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</row>
    <row r="508" spans="1:39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</row>
    <row r="509" spans="1:39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</row>
    <row r="510" spans="1:39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</row>
    <row r="511" spans="1:39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</row>
    <row r="512" spans="1:39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</row>
    <row r="513" spans="1:39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</row>
    <row r="514" spans="1:39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</row>
    <row r="515" spans="1:39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</row>
    <row r="516" spans="1:39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</row>
    <row r="517" spans="1:39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</row>
    <row r="518" spans="1:39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</row>
    <row r="519" spans="1:39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</row>
    <row r="520" spans="1:39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</row>
    <row r="521" spans="1:39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</row>
    <row r="522" spans="1:39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</row>
    <row r="523" spans="1:39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</row>
    <row r="524" spans="1:39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</row>
    <row r="525" spans="1:39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</row>
    <row r="526" spans="1:39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</row>
    <row r="527" spans="1:39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</row>
    <row r="528" spans="1:39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</row>
    <row r="529" spans="1:39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</row>
    <row r="530" spans="1:39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</row>
    <row r="531" spans="1:39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</row>
    <row r="532" spans="1:39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</row>
    <row r="533" spans="1:39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</row>
    <row r="534" spans="1:39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</row>
    <row r="535" spans="1:39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</row>
    <row r="536" spans="1:39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</row>
    <row r="537" spans="1:39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</row>
    <row r="538" spans="1:39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</row>
    <row r="539" spans="1:39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</row>
    <row r="540" spans="1:39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</row>
    <row r="541" spans="1:39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</row>
    <row r="542" spans="1:39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</row>
    <row r="543" spans="1:39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</row>
    <row r="544" spans="1:39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</row>
    <row r="545" spans="1:39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</row>
    <row r="546" spans="1:39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</row>
    <row r="547" spans="1:39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</row>
    <row r="548" spans="1:39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</row>
    <row r="549" spans="1:39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</row>
    <row r="550" spans="1:39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</row>
    <row r="551" spans="1:39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</row>
    <row r="552" spans="1:39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</row>
    <row r="553" spans="1:39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</row>
    <row r="554" spans="1:39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</row>
    <row r="555" spans="1:39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</row>
    <row r="556" spans="1:39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</row>
    <row r="557" spans="1:39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</row>
    <row r="558" spans="1:39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</row>
    <row r="559" spans="1:39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</row>
    <row r="560" spans="1:39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</row>
    <row r="561" spans="1:39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</row>
    <row r="562" spans="1:39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</row>
    <row r="563" spans="1:39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</row>
    <row r="564" spans="1:39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</row>
    <row r="565" spans="1:39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</row>
    <row r="566" spans="1:39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</row>
    <row r="567" spans="1:39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</row>
    <row r="568" spans="1:39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</row>
    <row r="569" spans="1:39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</row>
    <row r="570" spans="1:39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</row>
    <row r="571" spans="1:39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</row>
    <row r="572" spans="1:39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</row>
    <row r="573" spans="1:39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</row>
    <row r="574" spans="1:39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</row>
    <row r="575" spans="1:39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</row>
    <row r="576" spans="1:39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</row>
    <row r="577" spans="1:39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</row>
    <row r="578" spans="1:39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</row>
    <row r="579" spans="1:39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</row>
    <row r="580" spans="1:39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</row>
    <row r="581" spans="1:39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</row>
    <row r="582" spans="1:39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</row>
    <row r="583" spans="1:39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</row>
    <row r="584" spans="1:39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</row>
    <row r="585" spans="1:39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</row>
    <row r="586" spans="1:39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</row>
    <row r="587" spans="1:39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</row>
    <row r="588" spans="1:39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</row>
    <row r="589" spans="1:39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</row>
    <row r="590" spans="1:39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</row>
    <row r="591" spans="1:39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</row>
    <row r="592" spans="1:39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</row>
    <row r="593" spans="1:39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</row>
    <row r="594" spans="1:39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</row>
    <row r="595" spans="1:39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</row>
    <row r="596" spans="1:39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</row>
    <row r="597" spans="1:39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</row>
    <row r="598" spans="1:39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</row>
    <row r="599" spans="1:39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</row>
    <row r="600" spans="1:39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</row>
    <row r="601" spans="1:39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</row>
    <row r="602" spans="1:39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</row>
    <row r="603" spans="1:39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</row>
    <row r="604" spans="1:39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</row>
    <row r="605" spans="1:39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</row>
    <row r="606" spans="1:39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</row>
    <row r="607" spans="1:39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</row>
    <row r="608" spans="1:39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</row>
    <row r="609" spans="1:39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</row>
    <row r="610" spans="1:39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</row>
    <row r="611" spans="1:39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</row>
    <row r="612" spans="1:39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</row>
    <row r="613" spans="1:39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</row>
    <row r="614" spans="1:39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</row>
    <row r="615" spans="1:39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</row>
    <row r="616" spans="1:39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</row>
    <row r="617" spans="1:39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</row>
    <row r="618" spans="1:39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</row>
    <row r="619" spans="1:39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</row>
    <row r="620" spans="1:39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</row>
    <row r="621" spans="1:39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</row>
    <row r="622" spans="1:39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</row>
    <row r="623" spans="1:39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</row>
    <row r="624" spans="1:39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</row>
    <row r="625" spans="1:39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</row>
    <row r="626" spans="1:39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</row>
    <row r="627" spans="1:39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</row>
    <row r="628" spans="1:39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</row>
    <row r="629" spans="1:39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</row>
    <row r="630" spans="1:39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</row>
    <row r="631" spans="1:39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</row>
    <row r="632" spans="1:39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</row>
    <row r="633" spans="1:39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</row>
    <row r="634" spans="1:39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</row>
    <row r="635" spans="1:39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</row>
    <row r="636" spans="1:39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</row>
    <row r="637" spans="1:39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</row>
    <row r="638" spans="1:39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</row>
    <row r="639" spans="1:39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</row>
    <row r="640" spans="1:39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</row>
    <row r="641" spans="1:39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</row>
    <row r="642" spans="1:39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</row>
    <row r="643" spans="1:39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</row>
    <row r="644" spans="1:39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</row>
    <row r="645" spans="1:39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</row>
    <row r="646" spans="1:39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</row>
    <row r="647" spans="1:39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</row>
    <row r="648" spans="1:39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</row>
    <row r="649" spans="1:39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</row>
    <row r="650" spans="1:39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</row>
    <row r="651" spans="1:39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</row>
    <row r="652" spans="1:39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</row>
    <row r="653" spans="1:39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</row>
    <row r="654" spans="1:39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</row>
    <row r="655" spans="1:39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</row>
    <row r="656" spans="1:39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</row>
    <row r="657" spans="1:39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</row>
    <row r="658" spans="1:39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</row>
    <row r="659" spans="1:39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</row>
    <row r="660" spans="1:39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</row>
    <row r="661" spans="1:39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</row>
    <row r="662" spans="1:39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</row>
    <row r="663" spans="1:39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</row>
    <row r="664" spans="1:39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</row>
    <row r="665" spans="1:39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</row>
    <row r="666" spans="1:39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</row>
    <row r="667" spans="1:39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</row>
    <row r="668" spans="1:39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</row>
    <row r="669" spans="1:39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</row>
    <row r="670" spans="1:39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</row>
    <row r="671" spans="1:39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</row>
    <row r="672" spans="1:39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</row>
    <row r="673" spans="1:39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</row>
    <row r="674" spans="1:39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</row>
    <row r="675" spans="1:39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</row>
    <row r="676" spans="1:39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</row>
    <row r="677" spans="1:39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</row>
    <row r="678" spans="1:39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</row>
    <row r="679" spans="1:39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</row>
    <row r="680" spans="1:39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</row>
    <row r="681" spans="1:39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</row>
    <row r="682" spans="1:39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</row>
    <row r="683" spans="1:39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</row>
    <row r="684" spans="1:39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</row>
    <row r="685" spans="1:39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</row>
    <row r="686" spans="1:39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</row>
    <row r="687" spans="1:39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</row>
    <row r="688" spans="1:39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</row>
    <row r="689" spans="1:39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</row>
    <row r="690" spans="1:39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</row>
    <row r="691" spans="1:39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</row>
    <row r="692" spans="1:39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</row>
    <row r="693" spans="1:39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</row>
    <row r="694" spans="1:39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</row>
    <row r="695" spans="1:39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</row>
    <row r="696" spans="1:39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</row>
    <row r="697" spans="1:39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</row>
    <row r="698" spans="1:39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</row>
    <row r="699" spans="1:39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</row>
    <row r="700" spans="1:39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</row>
    <row r="701" spans="1:39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</row>
    <row r="702" spans="1:39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</row>
    <row r="703" spans="1:39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</row>
    <row r="704" spans="1:39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</row>
    <row r="705" spans="1:39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</row>
    <row r="706" spans="1:39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</row>
    <row r="707" spans="1:39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</row>
    <row r="708" spans="1:39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</row>
    <row r="709" spans="1:39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</row>
    <row r="710" spans="1:39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</row>
    <row r="711" spans="1:39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</row>
    <row r="712" spans="1:39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</row>
    <row r="713" spans="1:39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</row>
    <row r="714" spans="1:39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</row>
    <row r="715" spans="1:39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</row>
    <row r="716" spans="1:39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</row>
    <row r="717" spans="1:39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</row>
    <row r="718" spans="1:39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</row>
    <row r="719" spans="1:39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</row>
    <row r="720" spans="1:39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</row>
    <row r="721" spans="1:39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</row>
    <row r="722" spans="1:39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</row>
    <row r="723" spans="1:39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</row>
    <row r="724" spans="1:39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</row>
    <row r="725" spans="1:39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</row>
    <row r="726" spans="1:39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</row>
    <row r="727" spans="1:39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</row>
    <row r="728" spans="1:39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</row>
    <row r="729" spans="1:39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</row>
    <row r="730" spans="1:39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</row>
    <row r="731" spans="1:39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</row>
    <row r="732" spans="1:39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</row>
    <row r="733" spans="1:39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</row>
    <row r="734" spans="1:39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</row>
    <row r="735" spans="1:39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</row>
    <row r="736" spans="1:39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</row>
    <row r="737" spans="1:39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</row>
    <row r="738" spans="1:39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</row>
    <row r="739" spans="1:39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</row>
    <row r="740" spans="1:39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</row>
    <row r="741" spans="1:39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</row>
    <row r="742" spans="1:39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</row>
    <row r="743" spans="1:39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</row>
    <row r="744" spans="1:39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</row>
    <row r="745" spans="1:39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</row>
    <row r="746" spans="1:39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</row>
    <row r="747" spans="1:39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</row>
    <row r="748" spans="1:39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</row>
    <row r="749" spans="1:39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</row>
    <row r="750" spans="1:39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</row>
    <row r="751" spans="1:39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</row>
    <row r="752" spans="1:39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</row>
    <row r="753" spans="1:39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</row>
    <row r="754" spans="1:39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</row>
    <row r="755" spans="1:39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</row>
    <row r="756" spans="1:39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</row>
    <row r="757" spans="1:39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</row>
    <row r="758" spans="1:39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</row>
    <row r="759" spans="1:39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</row>
    <row r="760" spans="1:39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</row>
    <row r="761" spans="1:39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</row>
    <row r="762" spans="1:39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</row>
    <row r="763" spans="1:39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</row>
    <row r="764" spans="1:39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</row>
    <row r="765" spans="1:39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</row>
    <row r="766" spans="1:39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</row>
    <row r="767" spans="1:39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</row>
    <row r="768" spans="1:39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</row>
    <row r="769" spans="1:39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</row>
    <row r="770" spans="1:39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</row>
    <row r="771" spans="1:39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</row>
    <row r="772" spans="1:39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</row>
    <row r="773" spans="1:39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</row>
    <row r="774" spans="1:39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</row>
    <row r="775" spans="1:39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</row>
    <row r="776" spans="1:39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</row>
    <row r="777" spans="1:39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</row>
    <row r="778" spans="1:39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</row>
    <row r="779" spans="1:39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</row>
    <row r="780" spans="1:39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</row>
    <row r="781" spans="1:39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</row>
    <row r="782" spans="1:39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</row>
    <row r="783" spans="1:39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</row>
    <row r="784" spans="1:39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</row>
    <row r="785" spans="1:39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</row>
    <row r="786" spans="1:39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</row>
    <row r="787" spans="1:39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</row>
    <row r="788" spans="1:39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</row>
    <row r="789" spans="1:39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</row>
    <row r="790" spans="1:39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</row>
    <row r="791" spans="1:39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</row>
    <row r="792" spans="1:39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</row>
    <row r="793" spans="1:39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</row>
    <row r="794" spans="1:39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</row>
    <row r="795" spans="1:39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</row>
    <row r="796" spans="1:39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</row>
    <row r="797" spans="1:39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</row>
    <row r="798" spans="1:39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</row>
    <row r="799" spans="1:39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</row>
    <row r="800" spans="1:39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</row>
    <row r="801" spans="1:39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</row>
    <row r="802" spans="1:39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</row>
    <row r="803" spans="1:39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</row>
    <row r="804" spans="1:39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</row>
    <row r="805" spans="1:39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</row>
    <row r="806" spans="1:39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</row>
    <row r="807" spans="1:39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</row>
    <row r="808" spans="1:39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</row>
    <row r="809" spans="1:39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</row>
    <row r="810" spans="1:39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</row>
    <row r="811" spans="1:39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</row>
    <row r="812" spans="1:39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</row>
    <row r="813" spans="1:39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</row>
    <row r="814" spans="1:39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</row>
    <row r="815" spans="1:39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</row>
    <row r="816" spans="1:39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</row>
    <row r="817" spans="1:39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</row>
    <row r="818" spans="1:39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</row>
    <row r="819" spans="1:39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</row>
    <row r="820" spans="1:39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</row>
    <row r="821" spans="1:39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</row>
    <row r="822" spans="1:39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</row>
    <row r="823" spans="1:39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</row>
    <row r="824" spans="1:39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</row>
    <row r="825" spans="1:39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</row>
    <row r="826" spans="1:39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</row>
    <row r="827" spans="1:39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</row>
    <row r="828" spans="1:39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</row>
    <row r="829" spans="1:39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</row>
    <row r="830" spans="1:39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</row>
    <row r="831" spans="1:39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</row>
    <row r="832" spans="1:39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</row>
    <row r="833" spans="1:39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</row>
    <row r="834" spans="1:39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</row>
    <row r="835" spans="1:39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</row>
    <row r="836" spans="1:39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</row>
    <row r="837" spans="1:39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</row>
    <row r="838" spans="1:39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</row>
    <row r="839" spans="1:39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</row>
    <row r="840" spans="1:39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</row>
    <row r="841" spans="1:39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</row>
    <row r="842" spans="1:39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</row>
    <row r="843" spans="1:39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</row>
    <row r="844" spans="1:39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</row>
    <row r="845" spans="1:39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</row>
    <row r="846" spans="1:39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</row>
    <row r="847" spans="1:39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</row>
    <row r="848" spans="1:39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</row>
    <row r="849" spans="1:39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</row>
    <row r="850" spans="1:39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</row>
    <row r="851" spans="1:39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</row>
    <row r="852" spans="1:39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</row>
    <row r="853" spans="1:39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</row>
    <row r="854" spans="1:39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</row>
    <row r="855" spans="1:39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</row>
    <row r="856" spans="1:39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</row>
    <row r="857" spans="1:39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</row>
    <row r="858" spans="1:39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</row>
    <row r="859" spans="1:39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</row>
    <row r="860" spans="1:39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</row>
    <row r="861" spans="1:39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</row>
    <row r="862" spans="1:39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</row>
    <row r="863" spans="1:39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</row>
    <row r="864" spans="1:39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</row>
    <row r="865" spans="1:39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</row>
    <row r="866" spans="1:39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</row>
    <row r="867" spans="1:39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</row>
    <row r="868" spans="1:39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</row>
    <row r="869" spans="1:39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</row>
    <row r="870" spans="1:39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</row>
    <row r="871" spans="1:39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</row>
    <row r="872" spans="1:39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</row>
    <row r="873" spans="1:39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</row>
    <row r="874" spans="1:39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</row>
    <row r="875" spans="1:39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</row>
    <row r="876" spans="1:39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</row>
    <row r="877" spans="1:39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</row>
    <row r="878" spans="1:39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</row>
    <row r="879" spans="1:39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</row>
    <row r="880" spans="1:39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</row>
    <row r="881" spans="1:39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</row>
    <row r="882" spans="1:39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</row>
    <row r="883" spans="1:39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</row>
    <row r="884" spans="1:39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</row>
    <row r="885" spans="1:39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</row>
    <row r="886" spans="1:39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</row>
    <row r="887" spans="1:39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</row>
    <row r="888" spans="1:39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</row>
    <row r="889" spans="1:39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</row>
    <row r="890" spans="1:39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</row>
    <row r="891" spans="1:39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</row>
    <row r="892" spans="1:39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</row>
    <row r="893" spans="1:39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</row>
    <row r="894" spans="1:39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</row>
    <row r="895" spans="1:39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</row>
    <row r="896" spans="1:39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</row>
    <row r="897" spans="1:39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</row>
    <row r="898" spans="1:39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</row>
    <row r="899" spans="1:39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</row>
    <row r="900" spans="1:39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</row>
    <row r="901" spans="1:39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</row>
    <row r="902" spans="1:39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</row>
    <row r="903" spans="1:39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</row>
    <row r="904" spans="1:39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</row>
    <row r="905" spans="1:39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</row>
    <row r="906" spans="1:39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</row>
    <row r="907" spans="1:39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</row>
    <row r="908" spans="1:39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</row>
    <row r="909" spans="1:39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</row>
    <row r="910" spans="1:39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</row>
    <row r="911" spans="1:39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</row>
    <row r="912" spans="1:39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</row>
    <row r="913" spans="1:39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</row>
    <row r="914" spans="1:39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</row>
    <row r="915" spans="1:39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</row>
    <row r="916" spans="1:39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</row>
    <row r="917" spans="1:39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</row>
    <row r="918" spans="1:39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</row>
    <row r="919" spans="1:39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</row>
    <row r="920" spans="1:39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</row>
    <row r="921" spans="1:39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</row>
    <row r="922" spans="1:39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</row>
    <row r="923" spans="1:39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</row>
    <row r="924" spans="1:39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</row>
    <row r="925" spans="1:39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</row>
    <row r="926" spans="1:39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</row>
    <row r="927" spans="1:39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</row>
    <row r="928" spans="1:39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</row>
    <row r="929" spans="1:39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</row>
    <row r="930" spans="1:39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</row>
    <row r="931" spans="1:39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</row>
    <row r="932" spans="1:39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</row>
    <row r="933" spans="1:39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</row>
    <row r="934" spans="1:39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</row>
    <row r="935" spans="1:39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</row>
    <row r="936" spans="1:39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</row>
    <row r="937" spans="1:39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</row>
    <row r="938" spans="1:39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</row>
    <row r="939" spans="1:39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</row>
    <row r="940" spans="1:39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</row>
    <row r="941" spans="1:39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</row>
    <row r="942" spans="1:39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</row>
    <row r="943" spans="1:39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</row>
    <row r="944" spans="1:39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</row>
    <row r="945" spans="1:39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</row>
    <row r="946" spans="1:39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</row>
    <row r="947" spans="1:39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</row>
    <row r="948" spans="1:39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</row>
    <row r="949" spans="1:39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</row>
    <row r="950" spans="1:39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</row>
    <row r="951" spans="1:39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</row>
    <row r="952" spans="1:39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</row>
    <row r="953" spans="1:39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</row>
    <row r="954" spans="1:39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</row>
    <row r="955" spans="1:39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</row>
    <row r="956" spans="1:39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</row>
    <row r="957" spans="1:39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</row>
    <row r="958" spans="1:39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</row>
    <row r="959" spans="1:39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</row>
    <row r="960" spans="1:39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</row>
    <row r="961" spans="1:39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</row>
    <row r="962" spans="1:39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</row>
    <row r="963" spans="1:39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</row>
    <row r="964" spans="1:39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</row>
    <row r="965" spans="1:39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</row>
    <row r="966" spans="1:39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</row>
    <row r="967" spans="1:39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</row>
    <row r="968" spans="1:39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</row>
    <row r="969" spans="1:39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</row>
    <row r="970" spans="1:39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</row>
    <row r="971" spans="1:39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</row>
    <row r="972" spans="1:39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</row>
    <row r="973" spans="1:39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</row>
    <row r="974" spans="1:39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</row>
    <row r="975" spans="1:39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</row>
    <row r="976" spans="1:39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</row>
    <row r="977" spans="1:39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</row>
    <row r="978" spans="1:39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</row>
    <row r="979" spans="1:39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</row>
    <row r="980" spans="1:39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</row>
    <row r="981" spans="1:39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</row>
    <row r="982" spans="1:39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</row>
    <row r="983" spans="1:39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</row>
    <row r="984" spans="1:39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</row>
    <row r="985" spans="1:39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</row>
    <row r="986" spans="1:39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</row>
    <row r="987" spans="1:39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</row>
    <row r="988" spans="1:39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</row>
    <row r="989" spans="1:39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</row>
    <row r="990" spans="1:39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</row>
    <row r="991" spans="1:39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</row>
    <row r="992" spans="1:39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</row>
    <row r="993" spans="1:39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</row>
    <row r="994" spans="1:39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</row>
    <row r="995" spans="1:39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</row>
    <row r="996" spans="1:39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</row>
    <row r="997" spans="1:39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</row>
    <row r="998" spans="1:39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</row>
    <row r="999" spans="1:39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</row>
    <row r="1000" spans="1:39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</row>
    <row r="1001" spans="1:39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</row>
    <row r="1002" spans="1:39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</row>
    <row r="1003" spans="1:39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</row>
    <row r="1004" spans="1:39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</row>
    <row r="1005" spans="1:39" x14ac:dyDescent="0.25">
      <c r="A1005" s="1"/>
      <c r="B1005" s="1"/>
      <c r="C1005" s="1"/>
      <c r="D1005" s="1"/>
      <c r="E1005" s="1"/>
      <c r="F1005" s="1"/>
      <c r="G1005" s="1"/>
    </row>
    <row r="1006" spans="1:39" x14ac:dyDescent="0.25">
      <c r="A1006" s="1"/>
      <c r="B1006" s="1"/>
      <c r="C1006" s="1"/>
      <c r="D1006" s="1"/>
      <c r="E1006" s="1"/>
      <c r="F1006" s="1"/>
      <c r="G1006" s="1"/>
    </row>
    <row r="1007" spans="1:39" x14ac:dyDescent="0.25">
      <c r="A1007" s="1"/>
      <c r="B1007" s="1"/>
      <c r="C1007" s="1"/>
      <c r="D1007" s="1"/>
      <c r="E1007" s="1"/>
      <c r="F1007" s="1"/>
      <c r="G1007" s="1"/>
    </row>
    <row r="1008" spans="1:39" x14ac:dyDescent="0.25">
      <c r="A1008" s="1"/>
      <c r="B1008" s="1"/>
      <c r="C1008" s="1"/>
      <c r="D1008" s="1"/>
      <c r="E1008" s="1"/>
      <c r="F1008" s="1"/>
      <c r="G1008" s="1"/>
    </row>
    <row r="1009" spans="1:7" x14ac:dyDescent="0.25">
      <c r="A1009" s="1"/>
      <c r="B1009" s="1"/>
      <c r="C1009" s="1"/>
      <c r="D1009" s="1"/>
      <c r="E1009" s="1"/>
      <c r="F1009" s="1"/>
      <c r="G1009" s="1"/>
    </row>
    <row r="1010" spans="1:7" x14ac:dyDescent="0.25">
      <c r="A1010" s="1"/>
      <c r="B1010" s="1"/>
      <c r="C1010" s="1"/>
      <c r="D1010" s="1"/>
      <c r="E1010" s="1"/>
      <c r="F1010" s="1"/>
      <c r="G1010" s="1"/>
    </row>
    <row r="1011" spans="1:7" x14ac:dyDescent="0.25">
      <c r="A1011" s="1"/>
      <c r="B1011" s="1"/>
      <c r="C1011" s="1"/>
      <c r="D1011" s="1"/>
      <c r="E1011" s="1"/>
      <c r="F1011" s="1"/>
      <c r="G1011" s="1"/>
    </row>
    <row r="1012" spans="1:7" x14ac:dyDescent="0.25">
      <c r="A1012" s="1"/>
      <c r="B1012" s="1"/>
      <c r="C1012" s="1"/>
      <c r="D1012" s="1"/>
      <c r="E1012" s="1"/>
      <c r="F1012" s="1"/>
      <c r="G1012" s="1"/>
    </row>
    <row r="1013" spans="1:7" x14ac:dyDescent="0.25">
      <c r="A1013" s="1"/>
      <c r="B1013" s="1"/>
      <c r="C1013" s="1"/>
      <c r="D1013" s="1"/>
      <c r="E1013" s="1"/>
      <c r="F1013" s="1"/>
      <c r="G1013" s="1"/>
    </row>
    <row r="1014" spans="1:7" x14ac:dyDescent="0.25">
      <c r="A1014" s="1"/>
      <c r="B1014" s="1"/>
      <c r="C1014" s="1"/>
      <c r="D1014" s="1"/>
      <c r="E1014" s="1"/>
      <c r="F1014" s="1"/>
      <c r="G1014" s="1"/>
    </row>
    <row r="1015" spans="1:7" x14ac:dyDescent="0.25">
      <c r="A1015" s="1"/>
      <c r="B1015" s="1"/>
      <c r="C1015" s="1"/>
      <c r="D1015" s="1"/>
      <c r="E1015" s="1"/>
      <c r="F1015" s="1"/>
      <c r="G1015" s="1"/>
    </row>
    <row r="1016" spans="1:7" x14ac:dyDescent="0.25">
      <c r="A1016" s="1"/>
      <c r="B1016" s="1"/>
      <c r="C1016" s="1"/>
      <c r="D1016" s="1"/>
      <c r="E1016" s="1"/>
      <c r="F1016" s="1"/>
      <c r="G1016" s="1"/>
    </row>
    <row r="1017" spans="1:7" x14ac:dyDescent="0.25">
      <c r="A1017" s="1"/>
      <c r="B1017" s="1"/>
      <c r="C1017" s="1"/>
      <c r="D1017" s="1"/>
      <c r="E1017" s="1"/>
      <c r="F1017" s="1"/>
      <c r="G1017" s="1"/>
    </row>
    <row r="1018" spans="1:7" x14ac:dyDescent="0.25">
      <c r="A1018" s="1"/>
      <c r="B1018" s="1"/>
      <c r="C1018" s="1"/>
      <c r="D1018" s="1"/>
      <c r="E1018" s="1"/>
      <c r="F1018" s="1"/>
      <c r="G1018" s="1"/>
    </row>
    <row r="1019" spans="1:7" x14ac:dyDescent="0.25">
      <c r="A1019" s="1"/>
      <c r="B1019" s="1"/>
      <c r="C1019" s="1"/>
      <c r="D1019" s="1"/>
      <c r="E1019" s="1"/>
      <c r="F1019" s="1"/>
      <c r="G1019" s="1"/>
    </row>
    <row r="1020" spans="1:7" x14ac:dyDescent="0.25">
      <c r="A1020" s="1"/>
      <c r="B1020" s="1"/>
      <c r="C1020" s="1"/>
      <c r="D1020" s="1"/>
      <c r="E1020" s="1"/>
      <c r="F1020" s="1"/>
      <c r="G1020" s="1"/>
    </row>
    <row r="1021" spans="1:7" x14ac:dyDescent="0.25">
      <c r="A1021" s="1"/>
      <c r="B1021" s="1"/>
      <c r="C1021" s="1"/>
      <c r="D1021" s="1"/>
      <c r="E1021" s="1"/>
      <c r="F1021" s="1"/>
      <c r="G1021" s="1"/>
    </row>
    <row r="1022" spans="1:7" x14ac:dyDescent="0.25">
      <c r="A1022" s="1"/>
      <c r="B1022" s="1"/>
      <c r="C1022" s="1"/>
      <c r="D1022" s="1"/>
      <c r="E1022" s="1"/>
      <c r="F1022" s="1"/>
      <c r="G1022" s="1"/>
    </row>
    <row r="1023" spans="1:7" x14ac:dyDescent="0.25">
      <c r="A1023" s="1"/>
      <c r="B1023" s="1"/>
      <c r="C1023" s="1"/>
      <c r="D1023" s="1"/>
      <c r="E1023" s="1"/>
      <c r="F1023" s="1"/>
      <c r="G1023" s="1"/>
    </row>
    <row r="1024" spans="1:7" x14ac:dyDescent="0.25">
      <c r="A1024" s="1"/>
      <c r="B1024" s="1"/>
      <c r="C1024" s="1"/>
      <c r="D1024" s="1"/>
      <c r="E1024" s="1"/>
      <c r="F1024" s="1"/>
      <c r="G1024" s="1"/>
    </row>
    <row r="1025" spans="1:7" x14ac:dyDescent="0.25">
      <c r="A1025" s="1"/>
      <c r="B1025" s="1"/>
      <c r="C1025" s="1"/>
      <c r="D1025" s="1"/>
      <c r="E1025" s="1"/>
      <c r="F1025" s="1"/>
      <c r="G1025" s="1"/>
    </row>
    <row r="1026" spans="1:7" x14ac:dyDescent="0.25">
      <c r="A1026" s="1"/>
      <c r="B1026" s="1"/>
      <c r="C1026" s="1"/>
      <c r="D1026" s="1"/>
      <c r="E1026" s="1"/>
      <c r="F1026" s="1"/>
      <c r="G1026" s="1"/>
    </row>
    <row r="1027" spans="1:7" x14ac:dyDescent="0.25">
      <c r="A1027" s="1"/>
      <c r="B1027" s="1"/>
      <c r="C1027" s="1"/>
      <c r="D1027" s="1"/>
      <c r="E1027" s="1"/>
      <c r="F1027" s="1"/>
      <c r="G1027" s="1"/>
    </row>
    <row r="1028" spans="1:7" x14ac:dyDescent="0.25">
      <c r="A1028" s="1"/>
      <c r="B1028" s="1"/>
      <c r="C1028" s="1"/>
      <c r="D1028" s="1"/>
      <c r="E1028" s="1"/>
      <c r="F1028" s="1"/>
      <c r="G1028" s="1"/>
    </row>
    <row r="1029" spans="1:7" x14ac:dyDescent="0.25">
      <c r="A1029" s="1"/>
      <c r="B1029" s="1"/>
      <c r="C1029" s="1"/>
      <c r="D1029" s="1"/>
      <c r="E1029" s="1"/>
      <c r="F1029" s="1"/>
      <c r="G1029" s="1"/>
    </row>
    <row r="1030" spans="1:7" x14ac:dyDescent="0.25">
      <c r="A1030" s="1"/>
      <c r="B1030" s="1"/>
      <c r="C1030" s="1"/>
      <c r="D1030" s="1"/>
      <c r="E1030" s="1"/>
      <c r="F1030" s="1"/>
      <c r="G1030" s="1"/>
    </row>
    <row r="1031" spans="1:7" x14ac:dyDescent="0.25">
      <c r="A1031" s="1"/>
      <c r="B1031" s="1"/>
      <c r="C1031" s="1"/>
      <c r="D1031" s="1"/>
      <c r="E1031" s="1"/>
      <c r="F1031" s="1"/>
      <c r="G1031" s="1"/>
    </row>
    <row r="1032" spans="1:7" x14ac:dyDescent="0.25">
      <c r="A1032" s="1"/>
      <c r="B1032" s="1"/>
      <c r="C1032" s="1"/>
      <c r="D1032" s="1"/>
      <c r="E1032" s="1"/>
      <c r="F1032" s="1"/>
      <c r="G1032" s="1"/>
    </row>
    <row r="1033" spans="1:7" x14ac:dyDescent="0.25">
      <c r="A1033" s="1"/>
      <c r="B1033" s="1"/>
      <c r="C1033" s="1"/>
      <c r="D1033" s="1"/>
      <c r="E1033" s="1"/>
      <c r="F1033" s="1"/>
      <c r="G1033" s="1"/>
    </row>
    <row r="1034" spans="1:7" x14ac:dyDescent="0.25">
      <c r="A1034" s="1"/>
      <c r="B1034" s="1"/>
      <c r="C1034" s="1"/>
      <c r="D1034" s="1"/>
      <c r="E1034" s="1"/>
      <c r="F1034" s="1"/>
      <c r="G1034" s="1"/>
    </row>
    <row r="1035" spans="1:7" x14ac:dyDescent="0.25">
      <c r="A1035" s="1"/>
      <c r="B1035" s="1"/>
      <c r="C1035" s="1"/>
      <c r="D1035" s="1"/>
      <c r="E1035" s="1"/>
      <c r="F1035" s="1"/>
      <c r="G1035" s="1"/>
    </row>
    <row r="1036" spans="1:7" x14ac:dyDescent="0.25">
      <c r="A1036" s="1"/>
      <c r="B1036" s="1"/>
      <c r="C1036" s="1"/>
      <c r="D1036" s="1"/>
      <c r="E1036" s="1"/>
      <c r="F1036" s="1"/>
      <c r="G1036" s="1"/>
    </row>
    <row r="1037" spans="1:7" x14ac:dyDescent="0.25">
      <c r="A1037" s="1"/>
      <c r="B1037" s="1"/>
      <c r="C1037" s="1"/>
      <c r="D1037" s="1"/>
      <c r="E1037" s="1"/>
      <c r="F1037" s="1"/>
      <c r="G1037" s="1"/>
    </row>
    <row r="1038" spans="1:7" x14ac:dyDescent="0.25">
      <c r="A1038" s="1"/>
      <c r="B1038" s="1"/>
      <c r="C1038" s="1"/>
      <c r="D1038" s="1"/>
      <c r="E1038" s="1"/>
      <c r="F1038" s="1"/>
      <c r="G1038" s="1"/>
    </row>
    <row r="1039" spans="1:7" x14ac:dyDescent="0.25">
      <c r="A1039" s="1"/>
      <c r="B1039" s="1"/>
      <c r="C1039" s="1"/>
      <c r="D1039" s="1"/>
      <c r="E1039" s="1"/>
      <c r="F1039" s="1"/>
      <c r="G1039" s="1"/>
    </row>
    <row r="1040" spans="1:7" x14ac:dyDescent="0.25">
      <c r="A1040" s="1"/>
      <c r="B1040" s="1"/>
      <c r="C1040" s="1"/>
      <c r="D1040" s="1"/>
      <c r="E1040" s="1"/>
      <c r="F1040" s="1"/>
      <c r="G1040" s="1"/>
    </row>
  </sheetData>
  <mergeCells count="5">
    <mergeCell ref="A11:G15"/>
    <mergeCell ref="A16:A17"/>
    <mergeCell ref="B16:F16"/>
    <mergeCell ref="G16:G17"/>
    <mergeCell ref="A119:G119"/>
  </mergeCells>
  <printOptions horizontalCentered="1"/>
  <pageMargins left="0.31496062992125984" right="0.31496062992125984" top="0.15748031496062992" bottom="0.35433070866141736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EAPED 6 (b)</vt:lpstr>
      <vt:lpstr>'EAPED 6 (b)'!Área_de_impresión</vt:lpstr>
      <vt:lpstr>'EAPED 6 (b)'!Títulos_a_imprimir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</dc:creator>
  <cp:lastModifiedBy>IEE</cp:lastModifiedBy>
  <dcterms:created xsi:type="dcterms:W3CDTF">2025-07-11T23:43:21Z</dcterms:created>
  <dcterms:modified xsi:type="dcterms:W3CDTF">2025-07-11T23:43:41Z</dcterms:modified>
</cp:coreProperties>
</file>