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3er trimestre\FORMATOS FINALES_REVISADOS\LEY DE DISCIPLINA FINANCIERA SEPTIEMBRE-25\"/>
    </mc:Choice>
  </mc:AlternateContent>
  <xr:revisionPtr revIDLastSave="0" documentId="8_{8D78DCFA-ACD3-4DA2-90FA-620636988D84}" xr6:coauthVersionLast="47" xr6:coauthVersionMax="47" xr10:uidLastSave="{00000000-0000-0000-0000-000000000000}"/>
  <bookViews>
    <workbookView xWindow="1950" yWindow="1905" windowWidth="13515" windowHeight="14295" xr2:uid="{B9A2C4FD-F8A6-4972-A2BC-BEBDAE117879}"/>
  </bookViews>
  <sheets>
    <sheet name="BP 4" sheetId="2" r:id="rId1"/>
  </sheets>
  <definedNames>
    <definedName name="_xlnm.Print_Area" localSheetId="0">'BP 4'!$A$1:$D$87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28" i="2" s="1"/>
  <c r="B29" i="2" s="1"/>
  <c r="B30" i="2" s="1"/>
  <c r="B37" i="2" s="1"/>
  <c r="C15" i="2"/>
  <c r="C28" i="2" s="1"/>
  <c r="C29" i="2" s="1"/>
  <c r="C30" i="2" s="1"/>
  <c r="C37" i="2" s="1"/>
  <c r="D15" i="2"/>
  <c r="D28" i="2" s="1"/>
  <c r="D29" i="2" s="1"/>
  <c r="D30" i="2" s="1"/>
  <c r="D37" i="2" s="1"/>
  <c r="B20" i="2"/>
  <c r="C20" i="2"/>
  <c r="D20" i="2"/>
  <c r="C24" i="2"/>
  <c r="D24" i="2"/>
  <c r="B33" i="2"/>
  <c r="C33" i="2"/>
  <c r="D33" i="2"/>
  <c r="C40" i="2"/>
  <c r="D40" i="2"/>
  <c r="B43" i="2"/>
  <c r="C43" i="2"/>
  <c r="D43" i="2"/>
  <c r="B47" i="2"/>
  <c r="C47" i="2"/>
  <c r="D47" i="2"/>
  <c r="B50" i="2"/>
  <c r="C50" i="2"/>
  <c r="D50" i="2"/>
  <c r="B51" i="2"/>
  <c r="B59" i="2" s="1"/>
  <c r="B60" i="2" s="1"/>
  <c r="C51" i="2"/>
  <c r="C59" i="2" s="1"/>
  <c r="C60" i="2" s="1"/>
  <c r="D51" i="2"/>
  <c r="D59" i="2" s="1"/>
  <c r="D60" i="2" s="1"/>
  <c r="B52" i="2"/>
  <c r="C52" i="2"/>
  <c r="D52" i="2"/>
  <c r="B53" i="2"/>
  <c r="C53" i="2"/>
  <c r="D53" i="2"/>
  <c r="B55" i="2"/>
  <c r="C55" i="2"/>
  <c r="D55" i="2"/>
  <c r="B57" i="2"/>
  <c r="C57" i="2"/>
  <c r="D57" i="2"/>
  <c r="B63" i="2"/>
  <c r="C63" i="2"/>
  <c r="D63" i="2"/>
  <c r="B64" i="2"/>
  <c r="B72" i="2" s="1"/>
  <c r="B73" i="2" s="1"/>
  <c r="C64" i="2"/>
  <c r="D64" i="2"/>
  <c r="D72" i="2" s="1"/>
  <c r="D73" i="2" s="1"/>
  <c r="B65" i="2"/>
  <c r="C65" i="2"/>
  <c r="D65" i="2"/>
  <c r="B66" i="2"/>
  <c r="C66" i="2"/>
  <c r="D66" i="2"/>
  <c r="B68" i="2"/>
  <c r="C68" i="2"/>
  <c r="C72" i="2" s="1"/>
  <c r="C73" i="2" s="1"/>
  <c r="D68" i="2"/>
  <c r="B70" i="2"/>
  <c r="C70" i="2"/>
  <c r="D70" i="2"/>
</calcChain>
</file>

<file path=xl/sharedStrings.xml><?xml version="1.0" encoding="utf-8"?>
<sst xmlns="http://schemas.openxmlformats.org/spreadsheetml/2006/main" count="66" uniqueCount="50">
  <si>
    <t xml:space="preserve">BAJO PROTESTA DE DECIR VERDAD DECLARAMOS QUE LOS DATOS ANOTADOS EN EL FORMATO, SON CORRECTOS Y SON RESPONSABILIDAD DEL EMISOR  </t>
  </si>
  <si>
    <t>Balance Presupuestario de Recursos Etiquetados sin Financiamiento Neto</t>
  </si>
  <si>
    <t xml:space="preserve">Balance Presupuestario de Recursos Etiquetados </t>
  </si>
  <si>
    <t>Remanentes de Transferencias Federales Etiquetadas aplicados en el periodo</t>
  </si>
  <si>
    <t xml:space="preserve">Gasto Etiquetado (sin incluir Amortización de la Deuda Pública) </t>
  </si>
  <si>
    <t xml:space="preserve">Amortización de la Deuda Pública con Gasto Etiquetado </t>
  </si>
  <si>
    <t xml:space="preserve">Financiamiento con Fuente de Pago de Transferencias Federales etiquetadas         </t>
  </si>
  <si>
    <t xml:space="preserve">Financiamiento Neto con Fuente de Pago de Transferencias Federales Etiquetadas </t>
  </si>
  <si>
    <t xml:space="preserve">Transferencias Federales Etiquetadas        </t>
  </si>
  <si>
    <t xml:space="preserve">Recaudado/ Pagado  </t>
  </si>
  <si>
    <t xml:space="preserve">Devengado </t>
  </si>
  <si>
    <t xml:space="preserve">Estimado/ Aprobado </t>
  </si>
  <si>
    <t xml:space="preserve">Concepto </t>
  </si>
  <si>
    <t xml:space="preserve">Balance Presupuestario de Recursos Disponibles sin Financiamiento Neto </t>
  </si>
  <si>
    <t>Balance Presupuestario de Recursos Disponibles</t>
  </si>
  <si>
    <t>Remanentes de Ingresos de Libre Disposición aplicados en el periodo</t>
  </si>
  <si>
    <t xml:space="preserve">Gasto No Etiquetado (sin incluir Amortización de la Deuda Pública) </t>
  </si>
  <si>
    <t xml:space="preserve">Amortización de la Deuda Pública con Gasto No Etiquetado </t>
  </si>
  <si>
    <t>Financiamiento con Fuente de Pago de Ingresos de Libre Disposición</t>
  </si>
  <si>
    <t xml:space="preserve">Financiamiento Neto con Fuente de Pago de Ingresos de Libre Disposición </t>
  </si>
  <si>
    <t xml:space="preserve">Ingresos de Libre Disposición      </t>
  </si>
  <si>
    <t>Concepto</t>
  </si>
  <si>
    <t xml:space="preserve">Financiamiento Neto </t>
  </si>
  <si>
    <t xml:space="preserve">Amortización de la Deuda Pública con Gasto No Etiquetado     </t>
  </si>
  <si>
    <t xml:space="preserve">Amortización de la Deuda   </t>
  </si>
  <si>
    <t>Financiamiento con Fuente de Pago de Transferencias Federales etiquetadas</t>
  </si>
  <si>
    <t xml:space="preserve">Financiamiento con Fuente de Pago de Ingresos de Libre Disposición      </t>
  </si>
  <si>
    <t xml:space="preserve">Financiamiento </t>
  </si>
  <si>
    <t xml:space="preserve">Balance Primario </t>
  </si>
  <si>
    <t xml:space="preserve">Intereses, Comisiones y Gastos de la Deuda con Gasto Etiquetado  </t>
  </si>
  <si>
    <t xml:space="preserve">Intereses, Comisiones y Gastos de la Deuda con Gasto No Etiquetado </t>
  </si>
  <si>
    <t xml:space="preserve">Intereses, Comisiones y Gastos de la Deuda </t>
  </si>
  <si>
    <t>Pagado</t>
  </si>
  <si>
    <t xml:space="preserve">Devengado  </t>
  </si>
  <si>
    <t xml:space="preserve">Balance Presupuestario sin Financiamiento Neto y sin Remanentes del Ejercicio Anterior </t>
  </si>
  <si>
    <t xml:space="preserve">Balance Presupuestario sin Financiamiento Neto </t>
  </si>
  <si>
    <t xml:space="preserve">Balance Presupuestario       </t>
  </si>
  <si>
    <t xml:space="preserve"> Remanentes de Transferencias Federales Etiquetadas aplicados en el periodo</t>
  </si>
  <si>
    <t xml:space="preserve"> Remanentes de Ingresos de Libre Disposición aplicados en el periodo      </t>
  </si>
  <si>
    <t xml:space="preserve">Remanentes del Ejercicio Anterior </t>
  </si>
  <si>
    <t xml:space="preserve">Gasto No Etiquetado (sin incluir Amortización de la Deuda Pública)     </t>
  </si>
  <si>
    <t>Egresos Presupuestarios</t>
  </si>
  <si>
    <t>Transferencias Federales Etiquetadas</t>
  </si>
  <si>
    <t>Ingresos de Libre Disposición</t>
  </si>
  <si>
    <t xml:space="preserve">Ingresos Totales </t>
  </si>
  <si>
    <t xml:space="preserve">(PESOS) </t>
  </si>
  <si>
    <t>Del 01 de Enero al 30 de Septiembre de 2025</t>
  </si>
  <si>
    <t xml:space="preserve">  Instituto Electoral del Estado</t>
  </si>
  <si>
    <t>90/62</t>
  </si>
  <si>
    <t xml:space="preserve">
Balance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</si>
</sst>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164" fontId="0" fillId="3" borderId="1" xfId="0" applyNumberFormat="1" applyFill="1" applyBorder="1"/>
    <xf numFmtId="0" fontId="5" fillId="3" borderId="2" xfId="0" applyFont="1" applyFill="1" applyBorder="1" applyAlignment="1">
      <alignment wrapText="1"/>
    </xf>
    <xf numFmtId="164" fontId="0" fillId="3" borderId="3" xfId="0" applyNumberFormat="1" applyFill="1" applyBorder="1"/>
    <xf numFmtId="0" fontId="5" fillId="3" borderId="4" xfId="0" applyFont="1" applyFill="1" applyBorder="1" applyAlignment="1">
      <alignment wrapText="1"/>
    </xf>
    <xf numFmtId="164" fontId="0" fillId="3" borderId="3" xfId="2" applyNumberFormat="1" applyFont="1" applyFill="1" applyBorder="1"/>
    <xf numFmtId="164" fontId="0" fillId="3" borderId="5" xfId="2" applyNumberFormat="1" applyFont="1" applyFill="1" applyBorder="1"/>
    <xf numFmtId="0" fontId="5" fillId="3" borderId="6" xfId="0" applyFont="1" applyFill="1" applyBorder="1" applyAlignment="1">
      <alignment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0" fillId="3" borderId="1" xfId="2" applyNumberFormat="1" applyFont="1" applyFill="1" applyBorder="1"/>
    <xf numFmtId="164" fontId="0" fillId="3" borderId="1" xfId="1" applyNumberFormat="1" applyFont="1" applyFill="1" applyBorder="1"/>
    <xf numFmtId="0" fontId="5" fillId="3" borderId="1" xfId="0" applyFont="1" applyFill="1" applyBorder="1" applyAlignment="1">
      <alignment wrapText="1"/>
    </xf>
    <xf numFmtId="164" fontId="0" fillId="3" borderId="3" xfId="1" applyNumberFormat="1" applyFont="1" applyFill="1" applyBorder="1"/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/>
    <xf numFmtId="164" fontId="0" fillId="4" borderId="3" xfId="1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5" xfId="0" applyFont="1" applyFill="1" applyBorder="1"/>
    <xf numFmtId="0" fontId="5" fillId="3" borderId="1" xfId="0" applyFont="1" applyFill="1" applyBorder="1"/>
    <xf numFmtId="164" fontId="0" fillId="2" borderId="3" xfId="1" applyNumberFormat="1" applyFont="1" applyFill="1" applyBorder="1"/>
    <xf numFmtId="0" fontId="5" fillId="2" borderId="3" xfId="0" applyFont="1" applyFill="1" applyBorder="1"/>
    <xf numFmtId="164" fontId="0" fillId="0" borderId="3" xfId="1" applyNumberFormat="1" applyFont="1" applyFill="1" applyBorder="1"/>
    <xf numFmtId="0" fontId="5" fillId="2" borderId="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2" borderId="6" xfId="0" applyFill="1" applyBorder="1"/>
    <xf numFmtId="164" fontId="2" fillId="4" borderId="7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4" fontId="0" fillId="2" borderId="0" xfId="0" applyNumberFormat="1" applyFill="1"/>
    <xf numFmtId="0" fontId="5" fillId="0" borderId="3" xfId="0" applyFont="1" applyBorder="1" applyAlignment="1">
      <alignment wrapText="1"/>
    </xf>
    <xf numFmtId="164" fontId="0" fillId="5" borderId="3" xfId="1" applyNumberFormat="1" applyFont="1" applyFill="1" applyBorder="1"/>
    <xf numFmtId="0" fontId="5" fillId="5" borderId="3" xfId="0" applyFont="1" applyFill="1" applyBorder="1" applyAlignment="1">
      <alignment wrapText="1"/>
    </xf>
    <xf numFmtId="164" fontId="0" fillId="0" borderId="3" xfId="2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78</xdr:row>
      <xdr:rowOff>71437</xdr:rowOff>
    </xdr:from>
    <xdr:to>
      <xdr:col>0</xdr:col>
      <xdr:colOff>4076699</xdr:colOff>
      <xdr:row>86</xdr:row>
      <xdr:rowOff>47624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DDF429EB-942E-4002-A5B2-C39F8A86F2C7}"/>
            </a:ext>
          </a:extLst>
        </xdr:cNvPr>
        <xdr:cNvSpPr>
          <a:spLocks noChangeArrowheads="1"/>
        </xdr:cNvSpPr>
      </xdr:nvSpPr>
      <xdr:spPr bwMode="auto">
        <a:xfrm>
          <a:off x="190498" y="14930437"/>
          <a:ext cx="571501" cy="15001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</xdr:colOff>
      <xdr:row>78</xdr:row>
      <xdr:rowOff>23812</xdr:rowOff>
    </xdr:from>
    <xdr:to>
      <xdr:col>3</xdr:col>
      <xdr:colOff>1247775</xdr:colOff>
      <xdr:row>86</xdr:row>
      <xdr:rowOff>57150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C379CFA5-14E0-4433-9257-B60FA491AED5}"/>
            </a:ext>
          </a:extLst>
        </xdr:cNvPr>
        <xdr:cNvSpPr>
          <a:spLocks noChangeArrowheads="1"/>
        </xdr:cNvSpPr>
      </xdr:nvSpPr>
      <xdr:spPr bwMode="auto">
        <a:xfrm>
          <a:off x="800100" y="14882812"/>
          <a:ext cx="2247900" cy="15573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123825</xdr:colOff>
      <xdr:row>2</xdr:row>
      <xdr:rowOff>28575</xdr:rowOff>
    </xdr:from>
    <xdr:ext cx="1609725" cy="838200"/>
    <xdr:pic>
      <xdr:nvPicPr>
        <xdr:cNvPr id="4" name="Imagen 3">
          <a:extLst>
            <a:ext uri="{FF2B5EF4-FFF2-40B4-BE49-F238E27FC236}">
              <a16:creationId xmlns:a16="http://schemas.microsoft.com/office/drawing/2014/main" id="{A810EE5F-6A6A-425C-9BEE-EFF3077037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9575"/>
          <a:ext cx="1609725" cy="8382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F504-9E27-4964-96CA-E415B5DD45AC}">
  <dimension ref="A1:AD181"/>
  <sheetViews>
    <sheetView tabSelected="1" topLeftCell="A28" zoomScaleNormal="100" workbookViewId="0">
      <selection activeCell="C101" sqref="C101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30" ht="7.5" customHeight="1" x14ac:dyDescent="0.25"/>
    <row r="2" spans="1:30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30" ht="9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x14ac:dyDescent="0.35">
      <c r="A9" s="50" t="s">
        <v>49</v>
      </c>
      <c r="B9" s="49"/>
      <c r="C9" s="49"/>
      <c r="D9" s="4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customHeight="1" x14ac:dyDescent="0.35">
      <c r="A10" s="47" t="s">
        <v>48</v>
      </c>
      <c r="B10" s="46"/>
      <c r="C10" s="46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" customHeight="1" x14ac:dyDescent="0.35">
      <c r="A11" s="47" t="s">
        <v>47</v>
      </c>
      <c r="B11" s="46"/>
      <c r="C11" s="46"/>
      <c r="D11" s="4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44" t="s">
        <v>46</v>
      </c>
      <c r="B12" s="43"/>
      <c r="C12" s="43"/>
      <c r="D12" s="4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41" t="s">
        <v>45</v>
      </c>
      <c r="B13" s="40"/>
      <c r="C13" s="40"/>
      <c r="D13" s="3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5.25" customHeight="1" x14ac:dyDescent="0.25">
      <c r="A14" s="12" t="s">
        <v>12</v>
      </c>
      <c r="B14" s="12" t="s">
        <v>11</v>
      </c>
      <c r="C14" s="12" t="s">
        <v>10</v>
      </c>
      <c r="D14" s="12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37" t="s">
        <v>44</v>
      </c>
      <c r="B15" s="38">
        <f>B16+B17+B18</f>
        <v>430544585</v>
      </c>
      <c r="C15" s="38">
        <f>C16+C17+C18</f>
        <v>346261237.14999998</v>
      </c>
      <c r="D15" s="38">
        <f>D16+D17+D18</f>
        <v>346261237.14999998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35" t="s">
        <v>43</v>
      </c>
      <c r="B16" s="38">
        <v>430544585</v>
      </c>
      <c r="C16" s="38">
        <v>346261237.14999998</v>
      </c>
      <c r="D16" s="38">
        <v>346261237.14999998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5" t="s">
        <v>42</v>
      </c>
      <c r="B17" s="26">
        <v>0</v>
      </c>
      <c r="C17" s="26">
        <v>0</v>
      </c>
      <c r="D17" s="26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5" t="s">
        <v>22</v>
      </c>
      <c r="B18" s="26">
        <v>0</v>
      </c>
      <c r="C18" s="26">
        <v>0</v>
      </c>
      <c r="D18" s="26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5"/>
      <c r="B19" s="26"/>
      <c r="C19" s="26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7" t="s">
        <v>41</v>
      </c>
      <c r="B20" s="38">
        <f>B21+B22</f>
        <v>430544585</v>
      </c>
      <c r="C20" s="38">
        <f>C21+C22</f>
        <v>355950424.27999997</v>
      </c>
      <c r="D20" s="38">
        <f>D21+D22</f>
        <v>355818481.27999997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5" t="s">
        <v>40</v>
      </c>
      <c r="B21" s="38">
        <v>430544585</v>
      </c>
      <c r="C21" s="38">
        <v>355950424.27999997</v>
      </c>
      <c r="D21" s="38">
        <v>355818481.27999997</v>
      </c>
      <c r="E21" s="1"/>
      <c r="F21" s="3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35" t="s">
        <v>4</v>
      </c>
      <c r="B22" s="26"/>
      <c r="C22" s="26"/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35"/>
      <c r="B23" s="26"/>
      <c r="C23" s="26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37" t="s">
        <v>39</v>
      </c>
      <c r="B24" s="36"/>
      <c r="C24" s="26">
        <f>C25+C26</f>
        <v>17612420.600000001</v>
      </c>
      <c r="D24" s="26">
        <f>D25+D26</f>
        <v>17578474.600000001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35" t="s">
        <v>38</v>
      </c>
      <c r="B25" s="36"/>
      <c r="C25" s="26">
        <v>17612420.600000001</v>
      </c>
      <c r="D25" s="26">
        <v>17578474.600000001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x14ac:dyDescent="0.25">
      <c r="A26" s="35" t="s">
        <v>37</v>
      </c>
      <c r="B26" s="36"/>
      <c r="C26" s="26">
        <v>0</v>
      </c>
      <c r="D26" s="26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35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18" t="s">
        <v>36</v>
      </c>
      <c r="B28" s="17">
        <f>B15-B20+B24</f>
        <v>0</v>
      </c>
      <c r="C28" s="8">
        <f>C15-C20+C24</f>
        <v>7923233.4700000063</v>
      </c>
      <c r="D28" s="8">
        <f>D15-D20+D24</f>
        <v>8021230.4700000063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18" t="s">
        <v>35</v>
      </c>
      <c r="B29" s="17">
        <f>B28-B18</f>
        <v>0</v>
      </c>
      <c r="C29" s="8">
        <f>C28-C18</f>
        <v>7923233.4700000063</v>
      </c>
      <c r="D29" s="8">
        <f>D28-D18</f>
        <v>8021230.4700000063</v>
      </c>
      <c r="E29" s="1"/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x14ac:dyDescent="0.25">
      <c r="A30" s="16" t="s">
        <v>34</v>
      </c>
      <c r="B30" s="15">
        <f>B29-B24</f>
        <v>0</v>
      </c>
      <c r="C30" s="14">
        <f>C29-C24</f>
        <v>-9689187.1299999952</v>
      </c>
      <c r="D30" s="14">
        <f>D29-D24</f>
        <v>-9557244.1299999952</v>
      </c>
      <c r="E30" s="1"/>
      <c r="F30" s="3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13"/>
      <c r="C31" s="13"/>
      <c r="D31" s="13"/>
      <c r="E31" s="1"/>
      <c r="F31" s="3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0.25" customHeight="1" x14ac:dyDescent="0.25">
      <c r="A32" s="33" t="s">
        <v>12</v>
      </c>
      <c r="B32" s="32" t="s">
        <v>33</v>
      </c>
      <c r="C32" s="32" t="s">
        <v>33</v>
      </c>
      <c r="D32" s="32" t="s">
        <v>32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x14ac:dyDescent="0.25">
      <c r="A33" s="19" t="s">
        <v>31</v>
      </c>
      <c r="B33" s="17">
        <f>B34+B35</f>
        <v>0</v>
      </c>
      <c r="C33" s="17">
        <f>C34+C35</f>
        <v>0</v>
      </c>
      <c r="D33" s="17">
        <f>D34+D35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25" t="s">
        <v>30</v>
      </c>
      <c r="B34" s="26">
        <v>0</v>
      </c>
      <c r="C34" s="26">
        <v>0</v>
      </c>
      <c r="D34" s="26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25" t="s">
        <v>29</v>
      </c>
      <c r="B35" s="26">
        <v>0</v>
      </c>
      <c r="C35" s="26">
        <v>0</v>
      </c>
      <c r="D35" s="26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25"/>
      <c r="B36" s="24"/>
      <c r="C36" s="24"/>
      <c r="D36" s="2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23" t="s">
        <v>28</v>
      </c>
      <c r="B37" s="15">
        <f>B30+B33</f>
        <v>0</v>
      </c>
      <c r="C37" s="14">
        <f>C30-C33</f>
        <v>-9689187.1299999952</v>
      </c>
      <c r="D37" s="14">
        <f>D30+D33</f>
        <v>-9557244.1299999952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31"/>
      <c r="B38" s="30"/>
      <c r="C38" s="30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2" t="s">
        <v>12</v>
      </c>
      <c r="B39" s="11" t="s">
        <v>11</v>
      </c>
      <c r="C39" s="11" t="s">
        <v>10</v>
      </c>
      <c r="D39" s="11" t="s">
        <v>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5">
      <c r="A40" s="28" t="s">
        <v>27</v>
      </c>
      <c r="B40" s="17">
        <v>0</v>
      </c>
      <c r="C40" s="17">
        <f>C41+C42</f>
        <v>0</v>
      </c>
      <c r="D40" s="17">
        <f>D41+D42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7.25" customHeight="1" x14ac:dyDescent="0.25">
      <c r="A41" s="27" t="s">
        <v>26</v>
      </c>
      <c r="B41" s="26">
        <v>0</v>
      </c>
      <c r="C41" s="26">
        <v>0</v>
      </c>
      <c r="D41" s="26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1.5" x14ac:dyDescent="0.25">
      <c r="A42" s="27" t="s">
        <v>25</v>
      </c>
      <c r="B42" s="26">
        <v>0</v>
      </c>
      <c r="C42" s="26">
        <v>0</v>
      </c>
      <c r="D42" s="26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5">
      <c r="A43" s="19" t="s">
        <v>24</v>
      </c>
      <c r="B43" s="17">
        <f>B44+B45</f>
        <v>0</v>
      </c>
      <c r="C43" s="17">
        <f>C44+C45</f>
        <v>0</v>
      </c>
      <c r="D43" s="17">
        <f>D44+D45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25" t="s">
        <v>23</v>
      </c>
      <c r="B44" s="24">
        <v>0</v>
      </c>
      <c r="C44" s="24">
        <v>0</v>
      </c>
      <c r="D44" s="24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25" t="s">
        <v>5</v>
      </c>
      <c r="B45" s="24"/>
      <c r="C45" s="24"/>
      <c r="D45" s="2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9.75" customHeight="1" x14ac:dyDescent="0.25">
      <c r="A46" s="25"/>
      <c r="B46" s="24"/>
      <c r="C46" s="24"/>
      <c r="D46" s="2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5">
      <c r="A47" s="23" t="s">
        <v>22</v>
      </c>
      <c r="B47" s="15">
        <f>B40-B43</f>
        <v>0</v>
      </c>
      <c r="C47" s="15">
        <f>C40-C43</f>
        <v>0</v>
      </c>
      <c r="D47" s="15">
        <f>D40-D43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3"/>
      <c r="C48" s="13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2" t="s">
        <v>21</v>
      </c>
      <c r="B49" s="11" t="s">
        <v>11</v>
      </c>
      <c r="C49" s="11" t="s">
        <v>10</v>
      </c>
      <c r="D49" s="11" t="s">
        <v>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5">
      <c r="A50" s="22" t="s">
        <v>20</v>
      </c>
      <c r="B50" s="9">
        <f>B16</f>
        <v>430544585</v>
      </c>
      <c r="C50" s="9">
        <f>C16</f>
        <v>346261237.14999998</v>
      </c>
      <c r="D50" s="9">
        <f>D16</f>
        <v>346261237.14999998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1.5" x14ac:dyDescent="0.25">
      <c r="A51" s="18" t="s">
        <v>19</v>
      </c>
      <c r="B51" s="17">
        <f>B41-B44</f>
        <v>0</v>
      </c>
      <c r="C51" s="17">
        <f>C41-C44</f>
        <v>0</v>
      </c>
      <c r="D51" s="17">
        <f>D41-D44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5">
      <c r="A52" s="21" t="s">
        <v>18</v>
      </c>
      <c r="B52" s="17">
        <f>B41</f>
        <v>0</v>
      </c>
      <c r="C52" s="17">
        <f>C41</f>
        <v>0</v>
      </c>
      <c r="D52" s="17">
        <f>D41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21" t="s">
        <v>17</v>
      </c>
      <c r="B53" s="17">
        <f>B44</f>
        <v>0</v>
      </c>
      <c r="C53" s="17">
        <f>C44</f>
        <v>0</v>
      </c>
      <c r="D53" s="17">
        <f>D44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9" customHeight="1" x14ac:dyDescent="0.25">
      <c r="A54" s="19"/>
      <c r="B54" s="17"/>
      <c r="C54" s="17"/>
      <c r="D54" s="1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5">
      <c r="A55" s="19" t="s">
        <v>16</v>
      </c>
      <c r="B55" s="8">
        <f>B21</f>
        <v>430544585</v>
      </c>
      <c r="C55" s="8">
        <f>C21</f>
        <v>355950424.27999997</v>
      </c>
      <c r="D55" s="8">
        <f>D21</f>
        <v>355818481.27999997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19"/>
      <c r="B56" s="17"/>
      <c r="C56" s="17"/>
      <c r="D56" s="1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19" t="s">
        <v>15</v>
      </c>
      <c r="B57" s="20">
        <f>B25</f>
        <v>0</v>
      </c>
      <c r="C57" s="17">
        <f>C25</f>
        <v>17612420.600000001</v>
      </c>
      <c r="D57" s="17">
        <f>D25</f>
        <v>17578474.600000001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0.5" customHeight="1" x14ac:dyDescent="0.25">
      <c r="A58" s="19"/>
      <c r="B58" s="17"/>
      <c r="C58" s="17"/>
      <c r="D58" s="1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5">
      <c r="A59" s="18" t="s">
        <v>14</v>
      </c>
      <c r="B59" s="17">
        <f>B50+B51-B55+B57</f>
        <v>0</v>
      </c>
      <c r="C59" s="8">
        <f>C50+C51-C55+C57</f>
        <v>7923233.4700000063</v>
      </c>
      <c r="D59" s="8">
        <f>D50+D51-D55+D57</f>
        <v>8021230.4700000063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16" t="s">
        <v>13</v>
      </c>
      <c r="B60" s="15">
        <f>B59-B51</f>
        <v>0</v>
      </c>
      <c r="C60" s="14">
        <f>C59-C51</f>
        <v>7923233.4700000063</v>
      </c>
      <c r="D60" s="14">
        <f>D59-D51</f>
        <v>8021230.4700000063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3"/>
      <c r="C61" s="13"/>
      <c r="D61" s="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2" t="s">
        <v>12</v>
      </c>
      <c r="B62" s="11" t="s">
        <v>11</v>
      </c>
      <c r="C62" s="11" t="s">
        <v>10</v>
      </c>
      <c r="D62" s="11" t="s">
        <v>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5">
      <c r="A63" s="10" t="s">
        <v>8</v>
      </c>
      <c r="B63" s="9">
        <f>B17</f>
        <v>0</v>
      </c>
      <c r="C63" s="9">
        <f>C17</f>
        <v>0</v>
      </c>
      <c r="D63" s="9">
        <f>D17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1.5" x14ac:dyDescent="0.25">
      <c r="A64" s="7" t="s">
        <v>7</v>
      </c>
      <c r="B64" s="8">
        <f>B42-B45</f>
        <v>0</v>
      </c>
      <c r="C64" s="8">
        <f>C42-C45</f>
        <v>0</v>
      </c>
      <c r="D64" s="8">
        <f>D42-D45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7" t="s">
        <v>6</v>
      </c>
      <c r="B65" s="8">
        <f>B42</f>
        <v>0</v>
      </c>
      <c r="C65" s="8">
        <f>C42</f>
        <v>0</v>
      </c>
      <c r="D65" s="8">
        <f>D42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5">
      <c r="A66" s="7" t="s">
        <v>5</v>
      </c>
      <c r="B66" s="8">
        <f>B45</f>
        <v>0</v>
      </c>
      <c r="C66" s="8">
        <f>C45</f>
        <v>0</v>
      </c>
      <c r="D66" s="8">
        <f>D45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8.25" customHeight="1" x14ac:dyDescent="0.25">
      <c r="A67" s="7"/>
      <c r="B67" s="8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5">
      <c r="A68" s="7" t="s">
        <v>4</v>
      </c>
      <c r="B68" s="8">
        <f>B22</f>
        <v>0</v>
      </c>
      <c r="C68" s="8">
        <f>C22</f>
        <v>0</v>
      </c>
      <c r="D68" s="8">
        <f>D22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0.5" customHeight="1" x14ac:dyDescent="0.25">
      <c r="A69" s="7"/>
      <c r="B69" s="8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1.5" x14ac:dyDescent="0.25">
      <c r="A70" s="7" t="s">
        <v>3</v>
      </c>
      <c r="B70" s="8">
        <f>B26</f>
        <v>0</v>
      </c>
      <c r="C70" s="8">
        <f>C26</f>
        <v>0</v>
      </c>
      <c r="D70" s="8">
        <f>D26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5">
      <c r="A71" s="7"/>
      <c r="B71" s="6"/>
      <c r="C71" s="6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7" t="s">
        <v>2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x14ac:dyDescent="0.25">
      <c r="A73" s="5" t="s">
        <v>1</v>
      </c>
      <c r="B73" s="4">
        <f>B72-B64</f>
        <v>0</v>
      </c>
      <c r="C73" s="4">
        <f>C72-C64</f>
        <v>0</v>
      </c>
      <c r="D73" s="4">
        <f>D72-D64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3" t="s">
        <v>0</v>
      </c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3"/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2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9:D9"/>
    <mergeCell ref="A12:D12"/>
    <mergeCell ref="A13:D13"/>
    <mergeCell ref="A75:D76"/>
    <mergeCell ref="A11:D11"/>
    <mergeCell ref="A10:D10"/>
  </mergeCells>
  <printOptions horizontalCentered="1"/>
  <pageMargins left="0.39370078740157483" right="0.31496062992125984" top="0.15748031496062992" bottom="0.15748031496062992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 4</vt:lpstr>
      <vt:lpstr>'BP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cp:lastPrinted>2025-10-22T22:07:53Z</cp:lastPrinted>
  <dcterms:created xsi:type="dcterms:W3CDTF">2025-10-22T22:07:36Z</dcterms:created>
  <dcterms:modified xsi:type="dcterms:W3CDTF">2025-10-22T22:08:50Z</dcterms:modified>
</cp:coreProperties>
</file>