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EE\Documents\LUIS B\TRANSPARENCIA\3er trimestre\FORMATOS FINALES_REVISADOS\LEY DE DISCIPLINA FINANCIERA SEPTIEMBRE-25\"/>
    </mc:Choice>
  </mc:AlternateContent>
  <xr:revisionPtr revIDLastSave="0" documentId="8_{7BADA15B-0B0C-4611-82A4-F78526FB9526}" xr6:coauthVersionLast="47" xr6:coauthVersionMax="47" xr10:uidLastSave="{00000000-0000-0000-0000-000000000000}"/>
  <bookViews>
    <workbookView xWindow="2505" yWindow="795" windowWidth="13515" windowHeight="14295" xr2:uid="{ADA62F74-0F88-4FA5-B098-75EEF77A04BC}"/>
  </bookViews>
  <sheets>
    <sheet name="EAPED 6 (a)" sheetId="2" r:id="rId1"/>
  </sheets>
  <definedNames>
    <definedName name="_xlnm.Print_Area" localSheetId="0">'EAPED 6 (a)'!$A$1:$G$181</definedName>
    <definedName name="_xlnm.Print_Titles" localSheetId="0">'EAPED 6 (a)'!$1:$15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2" l="1"/>
  <c r="C17" i="2"/>
  <c r="E17" i="2"/>
  <c r="F17" i="2"/>
  <c r="F16" i="2" s="1"/>
  <c r="D18" i="2"/>
  <c r="D17" i="2" s="1"/>
  <c r="G18" i="2"/>
  <c r="G17" i="2" s="1"/>
  <c r="D19" i="2"/>
  <c r="G19" i="2"/>
  <c r="D20" i="2"/>
  <c r="G20" i="2"/>
  <c r="D21" i="2"/>
  <c r="G21" i="2"/>
  <c r="D22" i="2"/>
  <c r="G22" i="2" s="1"/>
  <c r="D23" i="2"/>
  <c r="G23" i="2" s="1"/>
  <c r="D24" i="2"/>
  <c r="G24" i="2" s="1"/>
  <c r="B25" i="2"/>
  <c r="B16" i="2" s="1"/>
  <c r="C25" i="2"/>
  <c r="E25" i="2"/>
  <c r="E16" i="2" s="1"/>
  <c r="F25" i="2"/>
  <c r="D26" i="2"/>
  <c r="D25" i="2" s="1"/>
  <c r="G26" i="2"/>
  <c r="D27" i="2"/>
  <c r="G27" i="2"/>
  <c r="D28" i="2"/>
  <c r="G28" i="2" s="1"/>
  <c r="G25" i="2" s="1"/>
  <c r="D29" i="2"/>
  <c r="G29" i="2"/>
  <c r="D30" i="2"/>
  <c r="G30" i="2" s="1"/>
  <c r="D31" i="2"/>
  <c r="G31" i="2" s="1"/>
  <c r="D32" i="2"/>
  <c r="G32" i="2"/>
  <c r="D33" i="2"/>
  <c r="G33" i="2"/>
  <c r="D34" i="2"/>
  <c r="G34" i="2"/>
  <c r="B35" i="2"/>
  <c r="C35" i="2"/>
  <c r="C16" i="2" s="1"/>
  <c r="E35" i="2"/>
  <c r="F35" i="2"/>
  <c r="D36" i="2"/>
  <c r="G36" i="2" s="1"/>
  <c r="D37" i="2"/>
  <c r="G37" i="2" s="1"/>
  <c r="D38" i="2"/>
  <c r="G38" i="2"/>
  <c r="D39" i="2"/>
  <c r="G39" i="2"/>
  <c r="D40" i="2"/>
  <c r="G40" i="2"/>
  <c r="D41" i="2"/>
  <c r="G41" i="2"/>
  <c r="D42" i="2"/>
  <c r="D35" i="2" s="1"/>
  <c r="D43" i="2"/>
  <c r="G43" i="2"/>
  <c r="D44" i="2"/>
  <c r="G44" i="2" s="1"/>
  <c r="B45" i="2"/>
  <c r="C45" i="2"/>
  <c r="D45" i="2"/>
  <c r="E45" i="2"/>
  <c r="F45" i="2"/>
  <c r="D46" i="2"/>
  <c r="G46" i="2"/>
  <c r="D47" i="2"/>
  <c r="G47" i="2"/>
  <c r="D48" i="2"/>
  <c r="G48" i="2" s="1"/>
  <c r="D49" i="2"/>
  <c r="G49" i="2"/>
  <c r="D50" i="2"/>
  <c r="G50" i="2" s="1"/>
  <c r="D51" i="2"/>
  <c r="G51" i="2" s="1"/>
  <c r="D52" i="2"/>
  <c r="G52" i="2"/>
  <c r="D53" i="2"/>
  <c r="G53" i="2"/>
  <c r="D54" i="2"/>
  <c r="G54" i="2"/>
  <c r="B55" i="2"/>
  <c r="C55" i="2"/>
  <c r="D55" i="2"/>
  <c r="E55" i="2"/>
  <c r="F55" i="2"/>
  <c r="D56" i="2"/>
  <c r="G56" i="2" s="1"/>
  <c r="D57" i="2"/>
  <c r="G57" i="2" s="1"/>
  <c r="D58" i="2"/>
  <c r="G58" i="2"/>
  <c r="D59" i="2"/>
  <c r="G59" i="2"/>
  <c r="D60" i="2"/>
  <c r="G60" i="2"/>
  <c r="D61" i="2"/>
  <c r="G61" i="2"/>
  <c r="D62" i="2"/>
  <c r="G62" i="2" s="1"/>
  <c r="D63" i="2"/>
  <c r="G63" i="2"/>
  <c r="D64" i="2"/>
  <c r="G64" i="2" s="1"/>
  <c r="B65" i="2"/>
  <c r="C65" i="2"/>
  <c r="D65" i="2"/>
  <c r="E65" i="2"/>
  <c r="F65" i="2"/>
  <c r="G65" i="2"/>
  <c r="D66" i="2"/>
  <c r="D67" i="2"/>
  <c r="D68" i="2"/>
  <c r="B69" i="2"/>
  <c r="C69" i="2"/>
  <c r="D69" i="2" s="1"/>
  <c r="E69" i="2"/>
  <c r="F69" i="2"/>
  <c r="G69" i="2"/>
  <c r="D70" i="2"/>
  <c r="D71" i="2"/>
  <c r="D72" i="2"/>
  <c r="D73" i="2"/>
  <c r="D74" i="2"/>
  <c r="D75" i="2"/>
  <c r="D76" i="2"/>
  <c r="D77" i="2"/>
  <c r="B78" i="2"/>
  <c r="D78" i="2" s="1"/>
  <c r="C78" i="2"/>
  <c r="E78" i="2"/>
  <c r="F78" i="2"/>
  <c r="G78" i="2"/>
  <c r="D79" i="2"/>
  <c r="D80" i="2"/>
  <c r="D81" i="2"/>
  <c r="B82" i="2"/>
  <c r="C82" i="2"/>
  <c r="D82" i="2"/>
  <c r="E82" i="2"/>
  <c r="F82" i="2"/>
  <c r="G82" i="2"/>
  <c r="D83" i="2"/>
  <c r="D84" i="2"/>
  <c r="D85" i="2"/>
  <c r="D86" i="2"/>
  <c r="D87" i="2"/>
  <c r="D88" i="2"/>
  <c r="D89" i="2"/>
  <c r="B91" i="2"/>
  <c r="B90" i="2" s="1"/>
  <c r="C91" i="2"/>
  <c r="C90" i="2" s="1"/>
  <c r="C165" i="2" s="1"/>
  <c r="D91" i="2"/>
  <c r="E91" i="2"/>
  <c r="E90" i="2" s="1"/>
  <c r="F91" i="2"/>
  <c r="F90" i="2" s="1"/>
  <c r="G91" i="2"/>
  <c r="G90" i="2" s="1"/>
  <c r="D92" i="2"/>
  <c r="D93" i="2"/>
  <c r="D94" i="2"/>
  <c r="D95" i="2"/>
  <c r="D96" i="2"/>
  <c r="D97" i="2"/>
  <c r="D98" i="2"/>
  <c r="B99" i="2"/>
  <c r="D99" i="2" s="1"/>
  <c r="C99" i="2"/>
  <c r="E99" i="2"/>
  <c r="F99" i="2"/>
  <c r="G99" i="2"/>
  <c r="D100" i="2"/>
  <c r="D101" i="2"/>
  <c r="D102" i="2"/>
  <c r="D103" i="2"/>
  <c r="D104" i="2"/>
  <c r="D105" i="2"/>
  <c r="D106" i="2"/>
  <c r="D107" i="2"/>
  <c r="D108" i="2"/>
  <c r="B109" i="2"/>
  <c r="C109" i="2"/>
  <c r="D109" i="2" s="1"/>
  <c r="E109" i="2"/>
  <c r="F109" i="2"/>
  <c r="G109" i="2"/>
  <c r="D110" i="2"/>
  <c r="D111" i="2"/>
  <c r="D112" i="2"/>
  <c r="D113" i="2"/>
  <c r="D114" i="2"/>
  <c r="D115" i="2"/>
  <c r="D116" i="2"/>
  <c r="D117" i="2"/>
  <c r="D118" i="2"/>
  <c r="B119" i="2"/>
  <c r="C119" i="2"/>
  <c r="D119" i="2"/>
  <c r="E119" i="2"/>
  <c r="F119" i="2"/>
  <c r="G119" i="2"/>
  <c r="D120" i="2"/>
  <c r="D121" i="2"/>
  <c r="D122" i="2"/>
  <c r="D123" i="2"/>
  <c r="D124" i="2"/>
  <c r="D125" i="2"/>
  <c r="D126" i="2"/>
  <c r="D127" i="2"/>
  <c r="D128" i="2"/>
  <c r="B129" i="2"/>
  <c r="D129" i="2" s="1"/>
  <c r="C129" i="2"/>
  <c r="E129" i="2"/>
  <c r="F129" i="2"/>
  <c r="G129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B143" i="2"/>
  <c r="C143" i="2"/>
  <c r="D143" i="2"/>
  <c r="E143" i="2"/>
  <c r="F143" i="2"/>
  <c r="G143" i="2"/>
  <c r="D144" i="2"/>
  <c r="D145" i="2"/>
  <c r="D146" i="2"/>
  <c r="D147" i="2"/>
  <c r="D148" i="2"/>
  <c r="D149" i="2"/>
  <c r="D150" i="2"/>
  <c r="D151" i="2"/>
  <c r="B152" i="2"/>
  <c r="C152" i="2"/>
  <c r="D152" i="2"/>
  <c r="E152" i="2"/>
  <c r="F152" i="2"/>
  <c r="G152" i="2"/>
  <c r="D153" i="2"/>
  <c r="D154" i="2"/>
  <c r="D155" i="2"/>
  <c r="B156" i="2"/>
  <c r="D156" i="2" s="1"/>
  <c r="C156" i="2"/>
  <c r="E156" i="2"/>
  <c r="F156" i="2"/>
  <c r="G156" i="2"/>
  <c r="D157" i="2"/>
  <c r="D158" i="2"/>
  <c r="D159" i="2"/>
  <c r="D160" i="2"/>
  <c r="D161" i="2"/>
  <c r="D162" i="2"/>
  <c r="D163" i="2"/>
  <c r="D164" i="2"/>
  <c r="B165" i="2" l="1"/>
  <c r="D165" i="2" s="1"/>
  <c r="D90" i="2"/>
  <c r="G35" i="2"/>
  <c r="G16" i="2" s="1"/>
  <c r="G165" i="2" s="1"/>
  <c r="D16" i="2"/>
  <c r="G45" i="2"/>
  <c r="G55" i="2"/>
  <c r="F165" i="2"/>
  <c r="E165" i="2"/>
  <c r="G42" i="2"/>
</calcChain>
</file>

<file path=xl/sharedStrings.xml><?xml version="1.0" encoding="utf-8"?>
<sst xmlns="http://schemas.openxmlformats.org/spreadsheetml/2006/main" count="159" uniqueCount="89">
  <si>
    <t xml:space="preserve">BAJO PROTESTA DE DECIR VERDAD DECLARAMOS QUE LOS DATOS ANOTADOS EN EL FORMATO, SON CORRECTOS Y SON RESPONSABILIDAD DEL EMISOR  </t>
  </si>
  <si>
    <t xml:space="preserve">Total de Egresos </t>
  </si>
  <si>
    <t xml:space="preserve"> Adeudos de Ejercicios Fiscales Anteriores (ADEFAS)</t>
  </si>
  <si>
    <t xml:space="preserve"> Apoyos Financieros</t>
  </si>
  <si>
    <t xml:space="preserve"> Costo por Coberturas</t>
  </si>
  <si>
    <t xml:space="preserve"> Gastos de la Deuda Pública</t>
  </si>
  <si>
    <t xml:space="preserve"> Comisiones de la Deuda Pública</t>
  </si>
  <si>
    <t xml:space="preserve"> Intereses de la Deuda Pública</t>
  </si>
  <si>
    <t xml:space="preserve"> Amortización de la Deuda Pública</t>
  </si>
  <si>
    <t xml:space="preserve">Deuda Pública </t>
  </si>
  <si>
    <t xml:space="preserve"> Convenios</t>
  </si>
  <si>
    <t xml:space="preserve"> Aportaciones</t>
  </si>
  <si>
    <t xml:space="preserve"> Participaciones</t>
  </si>
  <si>
    <t xml:space="preserve">Participaciones y Aportaciones </t>
  </si>
  <si>
    <t xml:space="preserve"> Provisiones para Contingencias y Otras Erogaciones Especiales</t>
  </si>
  <si>
    <t xml:space="preserve"> Otras Inversiones Financieras</t>
  </si>
  <si>
    <t>Fideicomiso de Desastres Naturales (Informativo)</t>
  </si>
  <si>
    <t xml:space="preserve"> Inversiones en Fideicomisos, Mandatos y Otros Análogos</t>
  </si>
  <si>
    <t xml:space="preserve"> Concesión de Préstamos</t>
  </si>
  <si>
    <t xml:space="preserve"> Compra de Títulos y Valores</t>
  </si>
  <si>
    <t xml:space="preserve"> Acciones y Participaciones de Capital</t>
  </si>
  <si>
    <t xml:space="preserve"> Inversiones Para el Fomento de Actividades Productivas</t>
  </si>
  <si>
    <t xml:space="preserve">Inversiones Financieras y Otras Provisiones </t>
  </si>
  <si>
    <t xml:space="preserve"> Proyectos Productivos y Acciones de Fomento</t>
  </si>
  <si>
    <t xml:space="preserve"> Obra Pública en Bienes Propios</t>
  </si>
  <si>
    <t xml:space="preserve"> Obra Pública en Bienes de Dominio Público</t>
  </si>
  <si>
    <t xml:space="preserve">Inversión Pública </t>
  </si>
  <si>
    <t xml:space="preserve"> Activos Intangibles</t>
  </si>
  <si>
    <t xml:space="preserve"> Bienes Inmuebles</t>
  </si>
  <si>
    <t xml:space="preserve"> Activos Biológicos</t>
  </si>
  <si>
    <t xml:space="preserve"> Maquinaria, Otros Equipos y Herramientas</t>
  </si>
  <si>
    <t xml:space="preserve"> Equipo de Defensa y Seguridad</t>
  </si>
  <si>
    <t xml:space="preserve"> Vehículos y Equipo de Transporte</t>
  </si>
  <si>
    <t xml:space="preserve"> Equipo e Instrumental Médico y de Laboratorio</t>
  </si>
  <si>
    <t xml:space="preserve"> Mobiliario y Equipo Educacional y Recreativo</t>
  </si>
  <si>
    <t xml:space="preserve"> Mobiliario y Equipo de Administración</t>
  </si>
  <si>
    <t xml:space="preserve">Bienes Muebles, Inmuebles e Intangibles </t>
  </si>
  <si>
    <t xml:space="preserve"> Transferencias al Exterior</t>
  </si>
  <si>
    <t xml:space="preserve"> Donativos</t>
  </si>
  <si>
    <t xml:space="preserve"> Transferencias a la Seguridad Social</t>
  </si>
  <si>
    <t xml:space="preserve"> Transferencias a Fideicomisos, Mandatos y Otros Análogos</t>
  </si>
  <si>
    <t xml:space="preserve"> Pensiones y Jubilaciones</t>
  </si>
  <si>
    <t xml:space="preserve"> Ayudas Sociales</t>
  </si>
  <si>
    <t xml:space="preserve"> Subsidios y Subvenciones</t>
  </si>
  <si>
    <t xml:space="preserve"> Transferencias al Resto del Sector Público</t>
  </si>
  <si>
    <t xml:space="preserve"> Transferencias Internas y Asignaciones al Sector Público</t>
  </si>
  <si>
    <t xml:space="preserve">Transferencias, Asignaciones, Subsidios y Otras Ayudas </t>
  </si>
  <si>
    <t xml:space="preserve"> Otros Servicios Generales</t>
  </si>
  <si>
    <t xml:space="preserve"> Servicios Oficiales</t>
  </si>
  <si>
    <t xml:space="preserve"> Servicios de Traslado y Viáticos</t>
  </si>
  <si>
    <t xml:space="preserve"> Servicios de Comunicación Social y Publicidad</t>
  </si>
  <si>
    <t xml:space="preserve"> Servicios de Instalación, Reparación, Mantenimiento y Conservación</t>
  </si>
  <si>
    <t xml:space="preserve"> Servicios Financieros, Bancarios y Comerciales</t>
  </si>
  <si>
    <t xml:space="preserve"> Servicios Profesionales, Científicos, Técnicos y Otros Servicios</t>
  </si>
  <si>
    <t xml:space="preserve"> Servicios de Arrendamiento</t>
  </si>
  <si>
    <t xml:space="preserve"> Servicios Básicos</t>
  </si>
  <si>
    <t xml:space="preserve">Servicios Generales </t>
  </si>
  <si>
    <t xml:space="preserve"> Herramientas, Refacciones y Accesorios Menores</t>
  </si>
  <si>
    <t xml:space="preserve"> Materiales y Suministros Para Seguridad</t>
  </si>
  <si>
    <t xml:space="preserve"> Vestuario, Blancos, Prendas de Protección y Artículos Deportivos</t>
  </si>
  <si>
    <t xml:space="preserve"> Combustibles, Lubricantes y Aditivos</t>
  </si>
  <si>
    <t xml:space="preserve"> Productos Químicos, Farmacéuticos y de Laboratorio</t>
  </si>
  <si>
    <t xml:space="preserve"> Materiales y Artículos de Construcción y de Reparación</t>
  </si>
  <si>
    <t xml:space="preserve"> Materias Primas y Materiales de Producción y Comercialización</t>
  </si>
  <si>
    <t xml:space="preserve"> Alimentos y Utensilios</t>
  </si>
  <si>
    <t xml:space="preserve"> Materiales de Administración, Emisión de Documentos y Artículos Oficiales</t>
  </si>
  <si>
    <t xml:space="preserve">Materiales y Suministros </t>
  </si>
  <si>
    <t xml:space="preserve"> Pago de Estímulos a Servidores Públicos</t>
  </si>
  <si>
    <t xml:space="preserve"> Previsiones</t>
  </si>
  <si>
    <t xml:space="preserve"> Otras Prestaciones Sociales y Económicas</t>
  </si>
  <si>
    <t xml:space="preserve"> Seguridad Social</t>
  </si>
  <si>
    <t xml:space="preserve"> Remuneraciones Adicionales y Especiales</t>
  </si>
  <si>
    <t xml:space="preserve"> Remuneraciones al Personal de Carácter Transitorio</t>
  </si>
  <si>
    <t xml:space="preserve"> Remuneraciones al Personal de Carácter Permanente</t>
  </si>
  <si>
    <t xml:space="preserve">Servicios Personales </t>
  </si>
  <si>
    <t xml:space="preserve">Gasto Etiquetado </t>
  </si>
  <si>
    <t xml:space="preserve"> Inversiones Financieras y Otras Provisiones </t>
  </si>
  <si>
    <t>Materiales y Suministros</t>
  </si>
  <si>
    <t>Servicios Personales</t>
  </si>
  <si>
    <t xml:space="preserve">I. Gasto No Etiquetado </t>
  </si>
  <si>
    <t>Pagado</t>
  </si>
  <si>
    <t>Devengado</t>
  </si>
  <si>
    <t>Modificado</t>
  </si>
  <si>
    <t>Ampliaciones/ (Reducciones)</t>
  </si>
  <si>
    <t xml:space="preserve">Aprobado </t>
  </si>
  <si>
    <t xml:space="preserve">Subejercicio </t>
  </si>
  <si>
    <t>Egresos</t>
  </si>
  <si>
    <t>Concepto (c)</t>
  </si>
  <si>
    <t xml:space="preserve"> Instituto Electoral del Estado
90/62
                     Estado Analítico del Ejercicio del Presupuesto de Egresos Detallado                                                                                                                                                                                                                        Clasificación por Objeto del Gasto (Capítulo y Concepto) 
Del 1 de Enero al 30 de Septiembre de 2025
(PESOS)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</si>
</sst>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663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66330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164" fontId="4" fillId="0" borderId="1" xfId="1" applyNumberFormat="1" applyFont="1" applyFill="1" applyBorder="1"/>
    <xf numFmtId="164" fontId="4" fillId="2" borderId="1" xfId="1" applyNumberFormat="1" applyFont="1" applyFill="1" applyBorder="1"/>
    <xf numFmtId="0" fontId="3" fillId="3" borderId="2" xfId="0" applyFont="1" applyFill="1" applyBorder="1"/>
    <xf numFmtId="0" fontId="0" fillId="2" borderId="2" xfId="0" applyFill="1" applyBorder="1"/>
    <xf numFmtId="0" fontId="0" fillId="2" borderId="2" xfId="0" applyFill="1" applyBorder="1" applyAlignment="1">
      <alignment horizontal="left" indent="2"/>
    </xf>
    <xf numFmtId="164" fontId="5" fillId="4" borderId="1" xfId="1" applyNumberFormat="1" applyFont="1" applyFill="1" applyBorder="1"/>
    <xf numFmtId="164" fontId="4" fillId="4" borderId="1" xfId="1" applyNumberFormat="1" applyFont="1" applyFill="1" applyBorder="1"/>
    <xf numFmtId="0" fontId="3" fillId="4" borderId="2" xfId="0" applyFont="1" applyFill="1" applyBorder="1"/>
    <xf numFmtId="0" fontId="3" fillId="4" borderId="2" xfId="0" applyFont="1" applyFill="1" applyBorder="1" applyAlignment="1">
      <alignment wrapText="1"/>
    </xf>
    <xf numFmtId="0" fontId="3" fillId="2" borderId="2" xfId="0" applyFont="1" applyFill="1" applyBorder="1"/>
    <xf numFmtId="0" fontId="0" fillId="2" borderId="2" xfId="0" applyFill="1" applyBorder="1" applyAlignment="1">
      <alignment horizontal="left" wrapText="1" indent="2"/>
    </xf>
    <xf numFmtId="0" fontId="3" fillId="4" borderId="2" xfId="0" applyFont="1" applyFill="1" applyBorder="1" applyAlignment="1">
      <alignment horizontal="left" wrapText="1"/>
    </xf>
    <xf numFmtId="164" fontId="4" fillId="0" borderId="1" xfId="0" applyNumberFormat="1" applyFont="1" applyBorder="1" applyAlignment="1">
      <alignment horizontal="right" vertical="center"/>
    </xf>
    <xf numFmtId="164" fontId="0" fillId="2" borderId="0" xfId="0" applyNumberFormat="1" applyFill="1"/>
    <xf numFmtId="0" fontId="3" fillId="3" borderId="1" xfId="0" applyFont="1" applyFill="1" applyBorder="1"/>
    <xf numFmtId="0" fontId="2" fillId="5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horizontal="center" vertical="center" wrapText="1"/>
    </xf>
    <xf numFmtId="0" fontId="6" fillId="5" borderId="7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9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6" fillId="5" borderId="11" xfId="0" applyFont="1" applyFill="1" applyBorder="1" applyAlignment="1">
      <alignment horizontal="center" vertical="center" wrapText="1"/>
    </xf>
    <xf numFmtId="0" fontId="6" fillId="5" borderId="12" xfId="0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809626</xdr:colOff>
      <xdr:row>171</xdr:row>
      <xdr:rowOff>161925</xdr:rowOff>
    </xdr:from>
    <xdr:to>
      <xdr:col>0</xdr:col>
      <xdr:colOff>5248276</xdr:colOff>
      <xdr:row>179</xdr:row>
      <xdr:rowOff>158751</xdr:rowOff>
    </xdr:to>
    <xdr:sp macro="" textlink="">
      <xdr:nvSpPr>
        <xdr:cNvPr id="2" name="AutoShape 14">
          <a:extLst>
            <a:ext uri="{FF2B5EF4-FFF2-40B4-BE49-F238E27FC236}">
              <a16:creationId xmlns:a16="http://schemas.microsoft.com/office/drawing/2014/main" id="{E033A9F9-1FF2-467B-B6A1-370A39A645F4}"/>
            </a:ext>
          </a:extLst>
        </xdr:cNvPr>
        <xdr:cNvSpPr>
          <a:spLocks noChangeArrowheads="1"/>
        </xdr:cNvSpPr>
      </xdr:nvSpPr>
      <xdr:spPr bwMode="auto">
        <a:xfrm>
          <a:off x="762001" y="32737425"/>
          <a:ext cx="0" cy="152082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marL="0" marR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M. EN D. BLANCA</a:t>
          </a:r>
          <a:r>
            <a:rPr lang="es-MX" sz="1050" b="1" i="0" baseline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YASSAHARA CRUZ GARCÍA</a:t>
          </a:r>
          <a:r>
            <a:rPr lang="es-MX" sz="1050" b="1" i="0">
              <a:effectLst/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</a:t>
          </a:r>
          <a:endParaRPr lang="es-MX" sz="1050">
            <a:effectLst/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CONSEJERA PRESIDENTA</a:t>
          </a:r>
        </a:p>
      </xdr:txBody>
    </xdr:sp>
    <xdr:clientData/>
  </xdr:twoCellAnchor>
  <xdr:twoCellAnchor>
    <xdr:from>
      <xdr:col>2</xdr:col>
      <xdr:colOff>444500</xdr:colOff>
      <xdr:row>171</xdr:row>
      <xdr:rowOff>133350</xdr:rowOff>
    </xdr:from>
    <xdr:to>
      <xdr:col>5</xdr:col>
      <xdr:colOff>885825</xdr:colOff>
      <xdr:row>179</xdr:row>
      <xdr:rowOff>142876</xdr:rowOff>
    </xdr:to>
    <xdr:sp macro="" textlink="">
      <xdr:nvSpPr>
        <xdr:cNvPr id="3" name="AutoShape 17">
          <a:extLst>
            <a:ext uri="{FF2B5EF4-FFF2-40B4-BE49-F238E27FC236}">
              <a16:creationId xmlns:a16="http://schemas.microsoft.com/office/drawing/2014/main" id="{262F4A1B-B7EF-481F-A4EC-FA7B913E6428}"/>
            </a:ext>
          </a:extLst>
        </xdr:cNvPr>
        <xdr:cNvSpPr>
          <a:spLocks noChangeArrowheads="1"/>
        </xdr:cNvSpPr>
      </xdr:nvSpPr>
      <xdr:spPr bwMode="auto">
        <a:xfrm>
          <a:off x="1968500" y="32708850"/>
          <a:ext cx="2603500" cy="1533526"/>
        </a:xfrm>
        <a:prstGeom prst="roundRect">
          <a:avLst>
            <a:gd name="adj" fmla="val 16667"/>
          </a:avLst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7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endParaRPr lang="es-MX" sz="800" b="1" i="0" strike="noStrike">
            <a:solidFill>
              <a:srgbClr val="000000"/>
            </a:solidFill>
            <a:latin typeface="Arial"/>
            <a:cs typeface="Arial"/>
          </a:endParaRPr>
        </a:p>
        <a:p>
          <a:pPr algn="ctr" rtl="1">
            <a:defRPr sz="1000"/>
          </a:pPr>
          <a:r>
            <a:rPr lang="es-MX" sz="1050" b="1" i="0" strike="noStrike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LIC.</a:t>
          </a: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 SAJID RAFAEL MARTÍNEZ GÓMEZ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  <a:p>
          <a:pPr algn="ctr" rtl="1">
            <a:defRPr sz="1000"/>
          </a:pPr>
          <a:r>
            <a:rPr lang="es-MX" sz="1050" b="1" i="0" strike="noStrike" baseline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rPr>
            <a:t>ENCARGADO DE DESPACHO DE LA DIRECCIÓN ADMINISTRATIVA</a:t>
          </a:r>
          <a:endParaRPr lang="es-MX" sz="1050" b="1" i="0" strike="noStrike">
            <a:solidFill>
              <a:srgbClr val="000000"/>
            </a:solidFill>
            <a:latin typeface="Calibri" panose="020F0502020204030204" pitchFamily="34" charset="0"/>
            <a:ea typeface="Calibri" panose="020F0502020204030204" pitchFamily="34" charset="0"/>
            <a:cs typeface="Calibri" panose="020F0502020204030204" pitchFamily="34" charset="0"/>
          </a:endParaRPr>
        </a:p>
      </xdr:txBody>
    </xdr:sp>
    <xdr:clientData/>
  </xdr:twoCellAnchor>
  <xdr:oneCellAnchor>
    <xdr:from>
      <xdr:col>0</xdr:col>
      <xdr:colOff>152400</xdr:colOff>
      <xdr:row>2</xdr:row>
      <xdr:rowOff>0</xdr:rowOff>
    </xdr:from>
    <xdr:ext cx="1828800" cy="876300"/>
    <xdr:pic>
      <xdr:nvPicPr>
        <xdr:cNvPr id="4" name="Imagen 3">
          <a:extLst>
            <a:ext uri="{FF2B5EF4-FFF2-40B4-BE49-F238E27FC236}">
              <a16:creationId xmlns:a16="http://schemas.microsoft.com/office/drawing/2014/main" id="{13C69257-C5C9-4AAD-A9D5-59016FC0D28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381000"/>
          <a:ext cx="1828800" cy="876300"/>
        </a:xfrm>
        <a:prstGeom prst="rect">
          <a:avLst/>
        </a:prstGeom>
        <a:noFill/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CE2C16-836B-4099-9ACF-75C9F78E6D60}">
  <dimension ref="A1:X1154"/>
  <sheetViews>
    <sheetView tabSelected="1" zoomScaleNormal="100" workbookViewId="0">
      <selection activeCell="A63" sqref="A63"/>
    </sheetView>
  </sheetViews>
  <sheetFormatPr baseColWidth="10" defaultRowHeight="15" x14ac:dyDescent="0.25"/>
  <cols>
    <col min="1" max="1" width="83.5703125" customWidth="1"/>
    <col min="2" max="7" width="19" customWidth="1"/>
    <col min="9" max="9" width="13.7109375" bestFit="1" customWidth="1"/>
  </cols>
  <sheetData>
    <row r="1" spans="1:24" ht="10.5" customHeight="1" x14ac:dyDescent="0.25">
      <c r="G1" s="1"/>
    </row>
    <row r="2" spans="1:24" ht="10.5" customHeight="1" x14ac:dyDescent="0.25">
      <c r="A2" s="1"/>
      <c r="B2" s="1"/>
      <c r="C2" s="1"/>
      <c r="D2" s="1"/>
      <c r="E2" s="1"/>
      <c r="F2" s="1"/>
      <c r="G2" s="1"/>
    </row>
    <row r="3" spans="1:24" ht="8.25" customHeight="1" x14ac:dyDescent="0.25">
      <c r="A3" s="1"/>
      <c r="B3" s="1"/>
      <c r="C3" s="1"/>
      <c r="D3" s="1"/>
      <c r="E3" s="1"/>
      <c r="F3" s="1"/>
      <c r="G3" s="1"/>
    </row>
    <row r="4" spans="1:24" x14ac:dyDescent="0.25">
      <c r="A4" s="1"/>
      <c r="B4" s="1"/>
      <c r="C4" s="1"/>
      <c r="D4" s="1"/>
      <c r="E4" s="1"/>
      <c r="F4" s="1"/>
      <c r="G4" s="1"/>
    </row>
    <row r="5" spans="1:24" x14ac:dyDescent="0.25">
      <c r="A5" s="1"/>
      <c r="B5" s="1"/>
      <c r="C5" s="1"/>
      <c r="D5" s="1"/>
      <c r="E5" s="1"/>
      <c r="F5" s="1"/>
      <c r="G5" s="1"/>
    </row>
    <row r="6" spans="1:24" x14ac:dyDescent="0.25">
      <c r="A6" s="1"/>
      <c r="B6" s="1"/>
      <c r="C6" s="1"/>
      <c r="D6" s="1"/>
      <c r="E6" s="1"/>
      <c r="F6" s="1"/>
      <c r="G6" s="1"/>
    </row>
    <row r="7" spans="1:24" x14ac:dyDescent="0.25">
      <c r="A7" s="1"/>
      <c r="B7" s="1"/>
      <c r="C7" s="1"/>
      <c r="D7" s="1"/>
      <c r="E7" s="1"/>
      <c r="F7" s="1"/>
      <c r="G7" s="1"/>
    </row>
    <row r="8" spans="1:24" x14ac:dyDescent="0.25">
      <c r="A8" s="1"/>
      <c r="B8" s="1"/>
      <c r="C8" s="1"/>
      <c r="D8" s="1"/>
      <c r="E8" s="1"/>
      <c r="F8" s="1"/>
      <c r="G8" s="1"/>
    </row>
    <row r="9" spans="1:24" ht="28.5" customHeight="1" x14ac:dyDescent="0.25">
      <c r="A9" s="33" t="s">
        <v>88</v>
      </c>
      <c r="B9" s="32"/>
      <c r="C9" s="32"/>
      <c r="D9" s="32"/>
      <c r="E9" s="32"/>
      <c r="F9" s="32"/>
      <c r="G9" s="3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8" customHeight="1" x14ac:dyDescent="0.25">
      <c r="A10" s="30"/>
      <c r="B10" s="29"/>
      <c r="C10" s="29"/>
      <c r="D10" s="29"/>
      <c r="E10" s="29"/>
      <c r="F10" s="29"/>
      <c r="G10" s="28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8" customHeight="1" x14ac:dyDescent="0.25">
      <c r="A11" s="30"/>
      <c r="B11" s="29"/>
      <c r="C11" s="29"/>
      <c r="D11" s="29"/>
      <c r="E11" s="29"/>
      <c r="F11" s="29"/>
      <c r="G11" s="28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8" customHeight="1" x14ac:dyDescent="0.25">
      <c r="A12" s="30"/>
      <c r="B12" s="29"/>
      <c r="C12" s="29"/>
      <c r="D12" s="29"/>
      <c r="E12" s="29"/>
      <c r="F12" s="29"/>
      <c r="G12" s="28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39.75" customHeight="1" x14ac:dyDescent="0.25">
      <c r="A13" s="27"/>
      <c r="B13" s="26"/>
      <c r="C13" s="26"/>
      <c r="D13" s="26"/>
      <c r="E13" s="26"/>
      <c r="F13" s="26"/>
      <c r="G13" s="25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.75" customHeight="1" x14ac:dyDescent="0.25">
      <c r="A14" s="24" t="s">
        <v>87</v>
      </c>
      <c r="B14" s="23" t="s">
        <v>86</v>
      </c>
      <c r="C14" s="23"/>
      <c r="D14" s="23"/>
      <c r="E14" s="23"/>
      <c r="F14" s="23"/>
      <c r="G14" s="19" t="s">
        <v>85</v>
      </c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30" x14ac:dyDescent="0.25">
      <c r="A15" s="22"/>
      <c r="B15" s="21" t="s">
        <v>84</v>
      </c>
      <c r="C15" s="21" t="s">
        <v>83</v>
      </c>
      <c r="D15" s="20" t="s">
        <v>82</v>
      </c>
      <c r="E15" s="20" t="s">
        <v>81</v>
      </c>
      <c r="F15" s="20" t="s">
        <v>80</v>
      </c>
      <c r="G15" s="19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x14ac:dyDescent="0.25">
      <c r="A16" s="18" t="s">
        <v>79</v>
      </c>
      <c r="B16" s="4">
        <f>B17+B25+B35+B45+B55+B65+B69+B78+B82</f>
        <v>430544585</v>
      </c>
      <c r="C16" s="4">
        <f>C17+C25+C35+C45+C55+C65+C69+C78+C82</f>
        <v>45673005.75</v>
      </c>
      <c r="D16" s="4">
        <f>D17+D25+D35+D45+D55+D65+D69+D78+D82</f>
        <v>476217590.74999994</v>
      </c>
      <c r="E16" s="4">
        <f>E17+E25+E35+E45+E55+E65+E69+E78+E82</f>
        <v>355950424.27999997</v>
      </c>
      <c r="F16" s="4">
        <f>F17+F25+F35+F45+F55+F65+F69+F78+F82</f>
        <v>355818481.27999997</v>
      </c>
      <c r="G16" s="4">
        <f>G17+G25+G35+G45+G55+G65+G69+G78+G82</f>
        <v>120267166.46999997</v>
      </c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x14ac:dyDescent="0.25">
      <c r="A17" s="11" t="s">
        <v>78</v>
      </c>
      <c r="B17" s="9">
        <f>B18+B19+B20+B21+B22+B23+B24</f>
        <v>51585040.43</v>
      </c>
      <c r="C17" s="9">
        <f>C18+C19+C20+C21+C22+C23+C24</f>
        <v>19165203.48</v>
      </c>
      <c r="D17" s="9">
        <f>D18+D19+D20+D21+D22+D23+D24</f>
        <v>70750243.909999996</v>
      </c>
      <c r="E17" s="9">
        <f>E18+E19+E20+E21+E22+E23+E24</f>
        <v>51891844.990000002</v>
      </c>
      <c r="F17" s="9">
        <f>F18+F19+F20+F21+F22+F23+F24</f>
        <v>51891844.990000002</v>
      </c>
      <c r="G17" s="9">
        <f>G18+G19+G20+G21+G22+G23+G24</f>
        <v>18858398.920000002</v>
      </c>
      <c r="H17" s="1"/>
      <c r="I17" s="1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x14ac:dyDescent="0.25">
      <c r="A18" s="8" t="s">
        <v>73</v>
      </c>
      <c r="B18" s="5">
        <v>14499095</v>
      </c>
      <c r="C18" s="5">
        <v>0</v>
      </c>
      <c r="D18" s="5">
        <f>B18+C18</f>
        <v>14499095</v>
      </c>
      <c r="E18" s="16">
        <v>11052478.99</v>
      </c>
      <c r="F18" s="16">
        <v>11052478.99</v>
      </c>
      <c r="G18" s="5">
        <f>D18-E18</f>
        <v>3446616.01</v>
      </c>
      <c r="H18" s="1"/>
      <c r="I18" s="1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x14ac:dyDescent="0.25">
      <c r="A19" s="8" t="s">
        <v>72</v>
      </c>
      <c r="B19" s="5">
        <v>0</v>
      </c>
      <c r="C19" s="16">
        <v>12533777.65</v>
      </c>
      <c r="D19" s="5">
        <f>B19+C19</f>
        <v>12533777.65</v>
      </c>
      <c r="E19" s="16">
        <v>12533777.65</v>
      </c>
      <c r="F19" s="16">
        <v>12533777.65</v>
      </c>
      <c r="G19" s="5">
        <f>D19-E19</f>
        <v>0</v>
      </c>
      <c r="H19" s="1"/>
      <c r="I19" s="17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x14ac:dyDescent="0.25">
      <c r="A20" s="8" t="s">
        <v>71</v>
      </c>
      <c r="B20" s="16">
        <v>33377612.43</v>
      </c>
      <c r="C20" s="5">
        <v>28886.21</v>
      </c>
      <c r="D20" s="5">
        <f>B20+C20</f>
        <v>33406498.640000001</v>
      </c>
      <c r="E20" s="16">
        <v>19050598.559999999</v>
      </c>
      <c r="F20" s="16">
        <v>19050598.559999999</v>
      </c>
      <c r="G20" s="5">
        <f>D20-E20</f>
        <v>14355900.080000002</v>
      </c>
      <c r="H20" s="1"/>
      <c r="I20" s="17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x14ac:dyDescent="0.25">
      <c r="A21" s="8" t="s">
        <v>70</v>
      </c>
      <c r="B21" s="16">
        <v>3708333</v>
      </c>
      <c r="C21" s="5">
        <v>0</v>
      </c>
      <c r="D21" s="5">
        <f>B21+C21</f>
        <v>3708333</v>
      </c>
      <c r="E21" s="16">
        <v>2852450.17</v>
      </c>
      <c r="F21" s="16">
        <v>2852450.17</v>
      </c>
      <c r="G21" s="5">
        <f>D21-E21</f>
        <v>855882.83000000007</v>
      </c>
      <c r="H21" s="1"/>
      <c r="I21" s="17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x14ac:dyDescent="0.25">
      <c r="A22" s="8" t="s">
        <v>69</v>
      </c>
      <c r="B22" s="5">
        <v>0</v>
      </c>
      <c r="C22" s="5">
        <v>1497983.12</v>
      </c>
      <c r="D22" s="5">
        <f>B22+C22</f>
        <v>1497983.12</v>
      </c>
      <c r="E22" s="5">
        <v>1297983.1200000001</v>
      </c>
      <c r="F22" s="5">
        <v>1297983.1200000001</v>
      </c>
      <c r="G22" s="5">
        <f>D22-E22</f>
        <v>200000</v>
      </c>
      <c r="H22" s="1"/>
      <c r="I22" s="17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x14ac:dyDescent="0.25">
      <c r="A23" s="8" t="s">
        <v>68</v>
      </c>
      <c r="B23" s="5">
        <v>0</v>
      </c>
      <c r="C23" s="5">
        <v>0</v>
      </c>
      <c r="D23" s="5">
        <f>B23+C23</f>
        <v>0</v>
      </c>
      <c r="E23" s="5">
        <v>0</v>
      </c>
      <c r="F23" s="5">
        <v>0</v>
      </c>
      <c r="G23" s="5">
        <f>D23-E23</f>
        <v>0</v>
      </c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x14ac:dyDescent="0.25">
      <c r="A24" s="8" t="s">
        <v>67</v>
      </c>
      <c r="B24" s="5">
        <v>0</v>
      </c>
      <c r="C24" s="5">
        <v>5104556.5</v>
      </c>
      <c r="D24" s="5">
        <f>B24+C24</f>
        <v>5104556.5</v>
      </c>
      <c r="E24" s="5">
        <v>5104556.5</v>
      </c>
      <c r="F24" s="5">
        <v>5104556.5</v>
      </c>
      <c r="G24" s="5">
        <f>D24-E24</f>
        <v>0</v>
      </c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x14ac:dyDescent="0.25">
      <c r="A25" s="11" t="s">
        <v>77</v>
      </c>
      <c r="B25" s="9">
        <f>B26+B27+B28+B29+B30+B31+B32+B33+B34</f>
        <v>1441023</v>
      </c>
      <c r="C25" s="9">
        <f>C26+C27+C28+C29+C30+C31+C32+C33+C34</f>
        <v>4230604.5299999993</v>
      </c>
      <c r="D25" s="9">
        <f>D26+D27+D28+D29+D30+D31+D32+D33+D34</f>
        <v>5671627.5300000003</v>
      </c>
      <c r="E25" s="9">
        <f>E26+E27+E28+E29+E30+E31+E32+E33+E34</f>
        <v>4794871.29</v>
      </c>
      <c r="F25" s="9">
        <f>F26+F27+F28+F29+F30+F31+F32+F33+F34</f>
        <v>4794871.29</v>
      </c>
      <c r="G25" s="9">
        <f>G26+G27+G28+G29+G30+G31+G32+G33+G34</f>
        <v>876756.23999999987</v>
      </c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x14ac:dyDescent="0.25">
      <c r="A26" s="14" t="s">
        <v>65</v>
      </c>
      <c r="B26" s="16">
        <v>376200</v>
      </c>
      <c r="C26" s="16">
        <v>1265916.81</v>
      </c>
      <c r="D26" s="5">
        <f>B26+C26</f>
        <v>1642116.81</v>
      </c>
      <c r="E26" s="16">
        <v>1642116.81</v>
      </c>
      <c r="F26" s="16">
        <v>1642116.81</v>
      </c>
      <c r="G26" s="5">
        <f>D26-E26</f>
        <v>0</v>
      </c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x14ac:dyDescent="0.25">
      <c r="A27" s="8" t="s">
        <v>64</v>
      </c>
      <c r="B27" s="16">
        <v>240000</v>
      </c>
      <c r="C27" s="16">
        <v>776168.84</v>
      </c>
      <c r="D27" s="5">
        <f>B27+C27</f>
        <v>1016168.84</v>
      </c>
      <c r="E27" s="16">
        <v>740115.88</v>
      </c>
      <c r="F27" s="16">
        <v>740115.88</v>
      </c>
      <c r="G27" s="5">
        <f>D27-E27</f>
        <v>276052.95999999996</v>
      </c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x14ac:dyDescent="0.25">
      <c r="A28" s="8" t="s">
        <v>63</v>
      </c>
      <c r="B28" s="5">
        <v>0</v>
      </c>
      <c r="C28" s="5"/>
      <c r="D28" s="5">
        <f>B28+C28</f>
        <v>0</v>
      </c>
      <c r="E28" s="5"/>
      <c r="F28" s="5"/>
      <c r="G28" s="5">
        <f>D28-E28</f>
        <v>0</v>
      </c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x14ac:dyDescent="0.25">
      <c r="A29" s="8" t="s">
        <v>62</v>
      </c>
      <c r="B29" s="5">
        <v>51471</v>
      </c>
      <c r="C29" s="16">
        <v>92607.63</v>
      </c>
      <c r="D29" s="5">
        <f>B29+C29</f>
        <v>144078.63</v>
      </c>
      <c r="E29" s="16">
        <v>144056.31</v>
      </c>
      <c r="F29" s="16">
        <v>144056.31</v>
      </c>
      <c r="G29" s="5">
        <f>D29-E29</f>
        <v>22.320000000006985</v>
      </c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x14ac:dyDescent="0.25">
      <c r="A30" s="8" t="s">
        <v>61</v>
      </c>
      <c r="B30" s="5">
        <v>0</v>
      </c>
      <c r="C30" s="16">
        <v>1163157.94</v>
      </c>
      <c r="D30" s="5">
        <f>B30+C30</f>
        <v>1163157.94</v>
      </c>
      <c r="E30" s="16">
        <v>1133139.52</v>
      </c>
      <c r="F30" s="16">
        <v>1133139.52</v>
      </c>
      <c r="G30" s="5">
        <f>D30-E30</f>
        <v>30018.419999999925</v>
      </c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x14ac:dyDescent="0.25">
      <c r="A31" s="8" t="s">
        <v>60</v>
      </c>
      <c r="B31" s="16">
        <v>528000</v>
      </c>
      <c r="C31" s="16">
        <v>626286.77</v>
      </c>
      <c r="D31" s="5">
        <f>B31+C31</f>
        <v>1154286.77</v>
      </c>
      <c r="E31" s="16">
        <v>612112.66</v>
      </c>
      <c r="F31" s="16">
        <v>612112.66</v>
      </c>
      <c r="G31" s="5">
        <f>D31-E31</f>
        <v>542174.11</v>
      </c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x14ac:dyDescent="0.25">
      <c r="A32" s="8" t="s">
        <v>59</v>
      </c>
      <c r="B32" s="5">
        <v>0</v>
      </c>
      <c r="C32" s="5">
        <v>9296.2099999999991</v>
      </c>
      <c r="D32" s="5">
        <f>B32+C32</f>
        <v>9296.2099999999991</v>
      </c>
      <c r="E32" s="5">
        <v>9296.2099999999991</v>
      </c>
      <c r="F32" s="5">
        <v>9296.2099999999991</v>
      </c>
      <c r="G32" s="5">
        <f>D32-E32</f>
        <v>0</v>
      </c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x14ac:dyDescent="0.25">
      <c r="A33" s="8" t="s">
        <v>58</v>
      </c>
      <c r="B33" s="5">
        <v>0</v>
      </c>
      <c r="C33" s="5">
        <v>0</v>
      </c>
      <c r="D33" s="5">
        <f>B33+C33</f>
        <v>0</v>
      </c>
      <c r="E33" s="5">
        <v>0</v>
      </c>
      <c r="F33" s="5">
        <v>0</v>
      </c>
      <c r="G33" s="5">
        <f>D33-E33</f>
        <v>0</v>
      </c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x14ac:dyDescent="0.25">
      <c r="A34" s="8" t="s">
        <v>57</v>
      </c>
      <c r="B34" s="5">
        <v>245352</v>
      </c>
      <c r="C34" s="16">
        <v>297170.33</v>
      </c>
      <c r="D34" s="5">
        <f>B34+C34</f>
        <v>542522.33000000007</v>
      </c>
      <c r="E34" s="16">
        <v>514033.9</v>
      </c>
      <c r="F34" s="16">
        <v>514033.9</v>
      </c>
      <c r="G34" s="5">
        <f>D34-E34</f>
        <v>28488.430000000051</v>
      </c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x14ac:dyDescent="0.25">
      <c r="A35" s="11" t="s">
        <v>56</v>
      </c>
      <c r="B35" s="9">
        <f>B36+B37+B38+B39+B40+B41+B42+B43+B44</f>
        <v>17122701.57</v>
      </c>
      <c r="C35" s="9">
        <f>C36+C37+C38+C39+C40+C41+C42+C43+C44</f>
        <v>15640613.380000001</v>
      </c>
      <c r="D35" s="9">
        <f>D36+D37+D38+D39+D40+D41+D42+D43+D44</f>
        <v>32763314.950000003</v>
      </c>
      <c r="E35" s="9">
        <f>E36+E37+E38+E39+E40+E41+E42+E43+E44</f>
        <v>22767667.429999996</v>
      </c>
      <c r="F35" s="9">
        <f>F36+F37+F38+F39+F40+F41+F42+F43+F44</f>
        <v>22635724.429999996</v>
      </c>
      <c r="G35" s="9">
        <f>G36+G37+G38+G39+G40+G41+G42+G43+G44</f>
        <v>9995647.5200000014</v>
      </c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x14ac:dyDescent="0.25">
      <c r="A36" s="8" t="s">
        <v>55</v>
      </c>
      <c r="B36" s="16">
        <v>1063764</v>
      </c>
      <c r="C36" s="16">
        <v>527218.07999999996</v>
      </c>
      <c r="D36" s="5">
        <f>B36+C36</f>
        <v>1590982.08</v>
      </c>
      <c r="E36" s="16">
        <v>1086490.26</v>
      </c>
      <c r="F36" s="16">
        <v>1086490.26</v>
      </c>
      <c r="G36" s="5">
        <f>D36-E36</f>
        <v>504491.82000000007</v>
      </c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x14ac:dyDescent="0.25">
      <c r="A37" s="8" t="s">
        <v>54</v>
      </c>
      <c r="B37" s="16">
        <v>7790040</v>
      </c>
      <c r="C37" s="16">
        <v>4285088.62</v>
      </c>
      <c r="D37" s="5">
        <f>B37+C37</f>
        <v>12075128.620000001</v>
      </c>
      <c r="E37" s="16">
        <v>8610703.9900000002</v>
      </c>
      <c r="F37" s="16">
        <v>8610703.9900000002</v>
      </c>
      <c r="G37" s="5">
        <f>D37-E37</f>
        <v>3464424.6300000008</v>
      </c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x14ac:dyDescent="0.25">
      <c r="A38" s="8" t="s">
        <v>53</v>
      </c>
      <c r="B38" s="16">
        <v>4325715</v>
      </c>
      <c r="C38" s="16">
        <v>8148178.4699999997</v>
      </c>
      <c r="D38" s="5">
        <f>B38+C38</f>
        <v>12473893.469999999</v>
      </c>
      <c r="E38" s="16">
        <v>9153982.1099999994</v>
      </c>
      <c r="F38" s="16">
        <v>9153982.1099999994</v>
      </c>
      <c r="G38" s="5">
        <f>D38-E38</f>
        <v>3319911.3599999994</v>
      </c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x14ac:dyDescent="0.25">
      <c r="A39" s="8" t="s">
        <v>52</v>
      </c>
      <c r="B39" s="16">
        <v>260000</v>
      </c>
      <c r="C39" s="16">
        <v>308650.26</v>
      </c>
      <c r="D39" s="5">
        <f>B39+C39</f>
        <v>568650.26</v>
      </c>
      <c r="E39" s="16">
        <v>65143.26</v>
      </c>
      <c r="F39" s="16">
        <v>65143.26</v>
      </c>
      <c r="G39" s="5">
        <f>D39-E39</f>
        <v>503507</v>
      </c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x14ac:dyDescent="0.25">
      <c r="A40" s="14" t="s">
        <v>51</v>
      </c>
      <c r="B40" s="16">
        <v>629502</v>
      </c>
      <c r="C40" s="16">
        <v>651068.16000000003</v>
      </c>
      <c r="D40" s="5">
        <f>B40+C40</f>
        <v>1280570.1600000001</v>
      </c>
      <c r="E40" s="16">
        <v>698703.99</v>
      </c>
      <c r="F40" s="16">
        <v>698703.99</v>
      </c>
      <c r="G40" s="5">
        <f>D40-E40</f>
        <v>581866.17000000016</v>
      </c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x14ac:dyDescent="0.25">
      <c r="A41" s="8" t="s">
        <v>50</v>
      </c>
      <c r="B41" s="16">
        <v>0</v>
      </c>
      <c r="C41" s="16">
        <v>153977.24</v>
      </c>
      <c r="D41" s="5">
        <f>B41+C41</f>
        <v>153977.24</v>
      </c>
      <c r="E41" s="16">
        <v>153977.24</v>
      </c>
      <c r="F41" s="16">
        <v>153977.24</v>
      </c>
      <c r="G41" s="5">
        <f>D41-E41</f>
        <v>0</v>
      </c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x14ac:dyDescent="0.25">
      <c r="A42" s="8" t="s">
        <v>49</v>
      </c>
      <c r="B42" s="16">
        <v>991356</v>
      </c>
      <c r="C42" s="16">
        <v>393942.14</v>
      </c>
      <c r="D42" s="5">
        <f>B42+C42</f>
        <v>1385298.1400000001</v>
      </c>
      <c r="E42" s="16">
        <v>745523.99</v>
      </c>
      <c r="F42" s="16">
        <v>745523.99</v>
      </c>
      <c r="G42" s="5">
        <f>D42-E42</f>
        <v>639774.15000000014</v>
      </c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x14ac:dyDescent="0.25">
      <c r="A43" s="8" t="s">
        <v>48</v>
      </c>
      <c r="B43" s="16">
        <v>468000</v>
      </c>
      <c r="C43" s="16">
        <v>361607.44</v>
      </c>
      <c r="D43" s="5">
        <f>B43+C43</f>
        <v>829607.44</v>
      </c>
      <c r="E43" s="16">
        <v>372154.62</v>
      </c>
      <c r="F43" s="16">
        <v>372154.62</v>
      </c>
      <c r="G43" s="5">
        <f>D43-E43</f>
        <v>457452.81999999995</v>
      </c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x14ac:dyDescent="0.25">
      <c r="A44" s="8" t="s">
        <v>47</v>
      </c>
      <c r="B44" s="16">
        <v>1594324.57</v>
      </c>
      <c r="C44" s="16">
        <v>810882.97</v>
      </c>
      <c r="D44" s="5">
        <f>B44+C44</f>
        <v>2405207.54</v>
      </c>
      <c r="E44" s="16">
        <v>1880987.97</v>
      </c>
      <c r="F44" s="16">
        <v>1749044.97</v>
      </c>
      <c r="G44" s="5">
        <f>D44-E44</f>
        <v>524219.57000000007</v>
      </c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x14ac:dyDescent="0.25">
      <c r="A45" s="12" t="s">
        <v>46</v>
      </c>
      <c r="B45" s="9">
        <f>B46+B47+B48+B49+B50+B51+B52+B53+B54</f>
        <v>360395820</v>
      </c>
      <c r="C45" s="9">
        <f>C46+C47+C48+C49+C50+C51+C52+C53+C54</f>
        <v>6445354.71</v>
      </c>
      <c r="D45" s="10">
        <f>B45+C45</f>
        <v>366841174.70999998</v>
      </c>
      <c r="E45" s="9">
        <f>E46+E47+E48+E49+E50+E51+E52+E53+E54</f>
        <v>276393380.92000002</v>
      </c>
      <c r="F45" s="9">
        <f>F46+F47+F48+F49+F50+F51+F52+F53+F54</f>
        <v>276393380.92000002</v>
      </c>
      <c r="G45" s="9">
        <f>G46+G47+G48+G49+G50+G51+G52+G53+G54</f>
        <v>90447793.789999962</v>
      </c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x14ac:dyDescent="0.25">
      <c r="A46" s="8" t="s">
        <v>45</v>
      </c>
      <c r="B46" s="5">
        <v>0</v>
      </c>
      <c r="C46" s="5">
        <v>0</v>
      </c>
      <c r="D46" s="5">
        <f>B46+C46</f>
        <v>0</v>
      </c>
      <c r="E46" s="5">
        <v>0</v>
      </c>
      <c r="F46" s="5">
        <v>0</v>
      </c>
      <c r="G46" s="5">
        <f>D46-E46</f>
        <v>0</v>
      </c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x14ac:dyDescent="0.25">
      <c r="A47" s="8" t="s">
        <v>44</v>
      </c>
      <c r="B47" s="5">
        <v>0</v>
      </c>
      <c r="C47" s="5">
        <v>0</v>
      </c>
      <c r="D47" s="5">
        <f>B47+C47</f>
        <v>0</v>
      </c>
      <c r="E47" s="5">
        <v>0</v>
      </c>
      <c r="F47" s="5">
        <v>0</v>
      </c>
      <c r="G47" s="5">
        <f>D47-E47</f>
        <v>0</v>
      </c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x14ac:dyDescent="0.25">
      <c r="A48" s="8" t="s">
        <v>43</v>
      </c>
      <c r="B48" s="5">
        <v>0</v>
      </c>
      <c r="C48" s="5">
        <v>0</v>
      </c>
      <c r="D48" s="5">
        <f>B48+C48</f>
        <v>0</v>
      </c>
      <c r="E48" s="5">
        <v>0</v>
      </c>
      <c r="F48" s="5">
        <v>0</v>
      </c>
      <c r="G48" s="5">
        <f>D48-E48</f>
        <v>0</v>
      </c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x14ac:dyDescent="0.25">
      <c r="A49" s="8" t="s">
        <v>42</v>
      </c>
      <c r="B49" s="5">
        <v>360395820</v>
      </c>
      <c r="C49" s="5">
        <v>6445354.71</v>
      </c>
      <c r="D49" s="4">
        <f>B49+C49</f>
        <v>366841174.70999998</v>
      </c>
      <c r="E49" s="16">
        <v>276393380.92000002</v>
      </c>
      <c r="F49" s="16">
        <v>276393380.92000002</v>
      </c>
      <c r="G49" s="5">
        <f>D49-E49</f>
        <v>90447793.789999962</v>
      </c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x14ac:dyDescent="0.25">
      <c r="A50" s="8" t="s">
        <v>41</v>
      </c>
      <c r="B50" s="5">
        <v>0</v>
      </c>
      <c r="C50" s="5">
        <v>0</v>
      </c>
      <c r="D50" s="5">
        <f>B50+C50</f>
        <v>0</v>
      </c>
      <c r="E50" s="5">
        <v>0</v>
      </c>
      <c r="F50" s="5">
        <v>0</v>
      </c>
      <c r="G50" s="5">
        <f>D50-E50</f>
        <v>0</v>
      </c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x14ac:dyDescent="0.25">
      <c r="A51" s="8" t="s">
        <v>40</v>
      </c>
      <c r="B51" s="5">
        <v>0</v>
      </c>
      <c r="C51" s="5">
        <v>0</v>
      </c>
      <c r="D51" s="5">
        <f>B51+C51</f>
        <v>0</v>
      </c>
      <c r="E51" s="5">
        <v>0</v>
      </c>
      <c r="F51" s="5">
        <v>0</v>
      </c>
      <c r="G51" s="5">
        <f>D51-E51</f>
        <v>0</v>
      </c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x14ac:dyDescent="0.25">
      <c r="A52" s="8" t="s">
        <v>39</v>
      </c>
      <c r="B52" s="5">
        <v>0</v>
      </c>
      <c r="C52" s="5">
        <v>0</v>
      </c>
      <c r="D52" s="5">
        <f>B52+C52</f>
        <v>0</v>
      </c>
      <c r="E52" s="5">
        <v>0</v>
      </c>
      <c r="F52" s="5">
        <v>0</v>
      </c>
      <c r="G52" s="5">
        <f>D52-E52</f>
        <v>0</v>
      </c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x14ac:dyDescent="0.25">
      <c r="A53" s="8" t="s">
        <v>38</v>
      </c>
      <c r="B53" s="5">
        <v>0</v>
      </c>
      <c r="C53" s="5">
        <v>0</v>
      </c>
      <c r="D53" s="5">
        <f>B53+C53</f>
        <v>0</v>
      </c>
      <c r="E53" s="5">
        <v>0</v>
      </c>
      <c r="F53" s="5">
        <v>0</v>
      </c>
      <c r="G53" s="5">
        <f>D53-E53</f>
        <v>0</v>
      </c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x14ac:dyDescent="0.25">
      <c r="A54" s="8" t="s">
        <v>37</v>
      </c>
      <c r="B54" s="5">
        <v>0</v>
      </c>
      <c r="C54" s="5">
        <v>0</v>
      </c>
      <c r="D54" s="5">
        <f>B54+C54</f>
        <v>0</v>
      </c>
      <c r="E54" s="5">
        <v>0</v>
      </c>
      <c r="F54" s="5">
        <v>0</v>
      </c>
      <c r="G54" s="5">
        <f>D54-E54</f>
        <v>0</v>
      </c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x14ac:dyDescent="0.25">
      <c r="A55" s="12" t="s">
        <v>36</v>
      </c>
      <c r="B55" s="9">
        <f>B56+B57+B58+B59+B60+B61+B62+B63+B64</f>
        <v>0</v>
      </c>
      <c r="C55" s="9">
        <f>C56+C57+C58+C59+C60+C61+C62+C63+C64</f>
        <v>191229.65</v>
      </c>
      <c r="D55" s="10">
        <f>B55+C55</f>
        <v>191229.65</v>
      </c>
      <c r="E55" s="9">
        <f>E56+E57+E58+E59+E60+E61+E62+E63+E64</f>
        <v>102659.65</v>
      </c>
      <c r="F55" s="9">
        <f>F56+F57+F58+F59+F60+F61+F62+F63+F64</f>
        <v>102659.65</v>
      </c>
      <c r="G55" s="9">
        <f>G56+G57+G58+G59+G60+G61+G62+G63+G64</f>
        <v>88570</v>
      </c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x14ac:dyDescent="0.25">
      <c r="A56" s="8" t="s">
        <v>35</v>
      </c>
      <c r="B56" s="5">
        <v>0</v>
      </c>
      <c r="C56" s="16">
        <v>110730.64</v>
      </c>
      <c r="D56" s="5">
        <f>B56+C56</f>
        <v>110730.64</v>
      </c>
      <c r="E56" s="16">
        <v>22160.639999999999</v>
      </c>
      <c r="F56" s="16">
        <v>22160.639999999999</v>
      </c>
      <c r="G56" s="5">
        <f>D56-E56</f>
        <v>88570</v>
      </c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x14ac:dyDescent="0.25">
      <c r="A57" s="8" t="s">
        <v>34</v>
      </c>
      <c r="B57" s="5">
        <v>0</v>
      </c>
      <c r="C57" s="16">
        <v>80499.009999999995</v>
      </c>
      <c r="D57" s="5">
        <f>B57+C57</f>
        <v>80499.009999999995</v>
      </c>
      <c r="E57" s="5">
        <v>80499.009999999995</v>
      </c>
      <c r="F57" s="5">
        <v>80499.009999999995</v>
      </c>
      <c r="G57" s="5">
        <f>D57-E57</f>
        <v>0</v>
      </c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x14ac:dyDescent="0.25">
      <c r="A58" s="8" t="s">
        <v>33</v>
      </c>
      <c r="B58" s="5">
        <v>0</v>
      </c>
      <c r="C58" s="16">
        <v>0</v>
      </c>
      <c r="D58" s="5">
        <f>B58+C58</f>
        <v>0</v>
      </c>
      <c r="E58" s="5">
        <v>0</v>
      </c>
      <c r="F58" s="5">
        <v>0</v>
      </c>
      <c r="G58" s="5">
        <f>D58-E58</f>
        <v>0</v>
      </c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x14ac:dyDescent="0.25">
      <c r="A59" s="8" t="s">
        <v>32</v>
      </c>
      <c r="B59" s="5">
        <v>0</v>
      </c>
      <c r="C59" s="16">
        <v>0</v>
      </c>
      <c r="D59" s="5">
        <f>B59+C59</f>
        <v>0</v>
      </c>
      <c r="E59" s="5">
        <v>0</v>
      </c>
      <c r="F59" s="5">
        <v>0</v>
      </c>
      <c r="G59" s="5">
        <f>D59-E59</f>
        <v>0</v>
      </c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x14ac:dyDescent="0.25">
      <c r="A60" s="8" t="s">
        <v>31</v>
      </c>
      <c r="B60" s="5">
        <v>0</v>
      </c>
      <c r="C60" s="16">
        <v>0</v>
      </c>
      <c r="D60" s="5">
        <f>B60+C60</f>
        <v>0</v>
      </c>
      <c r="E60" s="5">
        <v>0</v>
      </c>
      <c r="F60" s="5">
        <v>0</v>
      </c>
      <c r="G60" s="5">
        <f>D60-E60</f>
        <v>0</v>
      </c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x14ac:dyDescent="0.25">
      <c r="A61" s="8" t="s">
        <v>30</v>
      </c>
      <c r="B61" s="5">
        <v>0</v>
      </c>
      <c r="C61" s="16">
        <v>0</v>
      </c>
      <c r="D61" s="5">
        <f>B61+C61</f>
        <v>0</v>
      </c>
      <c r="E61" s="5">
        <v>0</v>
      </c>
      <c r="F61" s="5">
        <v>0</v>
      </c>
      <c r="G61" s="5">
        <f>D61-E61</f>
        <v>0</v>
      </c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x14ac:dyDescent="0.25">
      <c r="A62" s="8" t="s">
        <v>29</v>
      </c>
      <c r="B62" s="5">
        <v>0</v>
      </c>
      <c r="C62" s="16">
        <v>0</v>
      </c>
      <c r="D62" s="5">
        <f>B62+C62</f>
        <v>0</v>
      </c>
      <c r="E62" s="5">
        <v>0</v>
      </c>
      <c r="F62" s="5">
        <v>0</v>
      </c>
      <c r="G62" s="5">
        <f>D62-E62</f>
        <v>0</v>
      </c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x14ac:dyDescent="0.25">
      <c r="A63" s="8" t="s">
        <v>28</v>
      </c>
      <c r="B63" s="5">
        <v>0</v>
      </c>
      <c r="C63" s="16">
        <v>0</v>
      </c>
      <c r="D63" s="5">
        <f>B63+C63</f>
        <v>0</v>
      </c>
      <c r="E63" s="5">
        <v>0</v>
      </c>
      <c r="F63" s="5">
        <v>0</v>
      </c>
      <c r="G63" s="5">
        <f>D63-E63</f>
        <v>0</v>
      </c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x14ac:dyDescent="0.25">
      <c r="A64" s="8" t="s">
        <v>27</v>
      </c>
      <c r="B64" s="5">
        <v>0</v>
      </c>
      <c r="C64" s="16">
        <v>0</v>
      </c>
      <c r="D64" s="5">
        <f>B64+C64</f>
        <v>0</v>
      </c>
      <c r="E64" s="5">
        <v>0</v>
      </c>
      <c r="F64" s="5">
        <v>0</v>
      </c>
      <c r="G64" s="5">
        <f>D64-E64</f>
        <v>0</v>
      </c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x14ac:dyDescent="0.25">
      <c r="A65" s="11" t="s">
        <v>26</v>
      </c>
      <c r="B65" s="10">
        <f>B66+B67+B68</f>
        <v>0</v>
      </c>
      <c r="C65" s="10">
        <f>C66+C67+C68</f>
        <v>0</v>
      </c>
      <c r="D65" s="10">
        <f>B65+C65</f>
        <v>0</v>
      </c>
      <c r="E65" s="10">
        <f>E66+E67+E68</f>
        <v>0</v>
      </c>
      <c r="F65" s="10">
        <f>F66+F67+F68</f>
        <v>0</v>
      </c>
      <c r="G65" s="10">
        <f>G66+G67+G68</f>
        <v>0</v>
      </c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x14ac:dyDescent="0.25">
      <c r="A66" s="8" t="s">
        <v>25</v>
      </c>
      <c r="B66" s="5">
        <v>0</v>
      </c>
      <c r="C66" s="5">
        <v>0</v>
      </c>
      <c r="D66" s="5">
        <f>B66+C66</f>
        <v>0</v>
      </c>
      <c r="E66" s="5">
        <v>0</v>
      </c>
      <c r="F66" s="5">
        <v>0</v>
      </c>
      <c r="G66" s="5">
        <v>0</v>
      </c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x14ac:dyDescent="0.25">
      <c r="A67" s="8" t="s">
        <v>24</v>
      </c>
      <c r="B67" s="5">
        <v>0</v>
      </c>
      <c r="C67" s="5">
        <v>0</v>
      </c>
      <c r="D67" s="5">
        <f>B67+C67</f>
        <v>0</v>
      </c>
      <c r="E67" s="5">
        <v>0</v>
      </c>
      <c r="F67" s="5">
        <v>0</v>
      </c>
      <c r="G67" s="5">
        <v>0</v>
      </c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x14ac:dyDescent="0.25">
      <c r="A68" s="8" t="s">
        <v>23</v>
      </c>
      <c r="B68" s="5">
        <v>0</v>
      </c>
      <c r="C68" s="5">
        <v>0</v>
      </c>
      <c r="D68" s="5">
        <f>B68+C68</f>
        <v>0</v>
      </c>
      <c r="E68" s="5">
        <v>0</v>
      </c>
      <c r="F68" s="5">
        <v>0</v>
      </c>
      <c r="G68" s="5">
        <v>0</v>
      </c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x14ac:dyDescent="0.25">
      <c r="A69" s="15" t="s">
        <v>76</v>
      </c>
      <c r="B69" s="9">
        <f>B70+B71+B72+B73+B74+B75+B76+B77</f>
        <v>0</v>
      </c>
      <c r="C69" s="9">
        <f>C70+C71+C72+C73+C74+C75+C76+C77</f>
        <v>0</v>
      </c>
      <c r="D69" s="10">
        <f>B69+C69</f>
        <v>0</v>
      </c>
      <c r="E69" s="9">
        <f>E70+E71+E72+E73+E74+E75+E76+E77</f>
        <v>0</v>
      </c>
      <c r="F69" s="9">
        <f>F70+F71+F72+F73+F74+F75+F76+F77</f>
        <v>0</v>
      </c>
      <c r="G69" s="9">
        <f>G70+G71+G72+G73+G74+G75+G76+G77</f>
        <v>0</v>
      </c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x14ac:dyDescent="0.25">
      <c r="A70" s="8" t="s">
        <v>21</v>
      </c>
      <c r="B70" s="5">
        <v>0</v>
      </c>
      <c r="C70" s="5">
        <v>0</v>
      </c>
      <c r="D70" s="5">
        <f>B70+C70</f>
        <v>0</v>
      </c>
      <c r="E70" s="5">
        <v>0</v>
      </c>
      <c r="F70" s="5">
        <v>0</v>
      </c>
      <c r="G70" s="5">
        <v>0</v>
      </c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x14ac:dyDescent="0.25">
      <c r="A71" s="8" t="s">
        <v>20</v>
      </c>
      <c r="B71" s="5">
        <v>0</v>
      </c>
      <c r="C71" s="5">
        <v>0</v>
      </c>
      <c r="D71" s="5">
        <f>B71+C71</f>
        <v>0</v>
      </c>
      <c r="E71" s="5">
        <v>0</v>
      </c>
      <c r="F71" s="5">
        <v>0</v>
      </c>
      <c r="G71" s="5">
        <v>0</v>
      </c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x14ac:dyDescent="0.25">
      <c r="A72" s="8" t="s">
        <v>19</v>
      </c>
      <c r="B72" s="5">
        <v>0</v>
      </c>
      <c r="C72" s="5">
        <v>0</v>
      </c>
      <c r="D72" s="5">
        <f>B72+C72</f>
        <v>0</v>
      </c>
      <c r="E72" s="5">
        <v>0</v>
      </c>
      <c r="F72" s="5">
        <v>0</v>
      </c>
      <c r="G72" s="5">
        <v>0</v>
      </c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x14ac:dyDescent="0.25">
      <c r="A73" s="8" t="s">
        <v>18</v>
      </c>
      <c r="B73" s="5">
        <v>0</v>
      </c>
      <c r="C73" s="5">
        <v>0</v>
      </c>
      <c r="D73" s="5">
        <f>B73+C73</f>
        <v>0</v>
      </c>
      <c r="E73" s="5">
        <v>0</v>
      </c>
      <c r="F73" s="5">
        <v>0</v>
      </c>
      <c r="G73" s="5">
        <v>0</v>
      </c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x14ac:dyDescent="0.25">
      <c r="A74" s="8" t="s">
        <v>17</v>
      </c>
      <c r="B74" s="5">
        <v>0</v>
      </c>
      <c r="C74" s="5">
        <v>0</v>
      </c>
      <c r="D74" s="5">
        <f>B74+C74</f>
        <v>0</v>
      </c>
      <c r="E74" s="5">
        <v>0</v>
      </c>
      <c r="F74" s="5">
        <v>0</v>
      </c>
      <c r="G74" s="5">
        <v>0</v>
      </c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x14ac:dyDescent="0.25">
      <c r="A75" s="8" t="s">
        <v>16</v>
      </c>
      <c r="B75" s="5">
        <v>0</v>
      </c>
      <c r="C75" s="5">
        <v>0</v>
      </c>
      <c r="D75" s="5">
        <f>B75+C75</f>
        <v>0</v>
      </c>
      <c r="E75" s="5">
        <v>0</v>
      </c>
      <c r="F75" s="5">
        <v>0</v>
      </c>
      <c r="G75" s="5">
        <v>0</v>
      </c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x14ac:dyDescent="0.25">
      <c r="A76" s="8" t="s">
        <v>15</v>
      </c>
      <c r="B76" s="5">
        <v>0</v>
      </c>
      <c r="C76" s="5">
        <v>0</v>
      </c>
      <c r="D76" s="5">
        <f>B76+C76</f>
        <v>0</v>
      </c>
      <c r="E76" s="5">
        <v>0</v>
      </c>
      <c r="F76" s="5">
        <v>0</v>
      </c>
      <c r="G76" s="5">
        <v>0</v>
      </c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x14ac:dyDescent="0.25">
      <c r="A77" s="8" t="s">
        <v>14</v>
      </c>
      <c r="B77" s="5">
        <v>0</v>
      </c>
      <c r="C77" s="5">
        <v>0</v>
      </c>
      <c r="D77" s="5">
        <f>B77+C77</f>
        <v>0</v>
      </c>
      <c r="E77" s="5">
        <v>0</v>
      </c>
      <c r="F77" s="5">
        <v>0</v>
      </c>
      <c r="G77" s="5">
        <v>0</v>
      </c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x14ac:dyDescent="0.25">
      <c r="A78" s="11" t="s">
        <v>13</v>
      </c>
      <c r="B78" s="10">
        <f>B79+B80+B81</f>
        <v>0</v>
      </c>
      <c r="C78" s="10">
        <f>C79+C80+C81</f>
        <v>0</v>
      </c>
      <c r="D78" s="10">
        <f>B78+C78</f>
        <v>0</v>
      </c>
      <c r="E78" s="10">
        <f>E79+E80+E81</f>
        <v>0</v>
      </c>
      <c r="F78" s="10">
        <f>F79+F80+F81</f>
        <v>0</v>
      </c>
      <c r="G78" s="10">
        <f>G79+G80+G81</f>
        <v>0</v>
      </c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x14ac:dyDescent="0.25">
      <c r="A79" s="8" t="s">
        <v>12</v>
      </c>
      <c r="B79" s="5">
        <v>0</v>
      </c>
      <c r="C79" s="5">
        <v>0</v>
      </c>
      <c r="D79" s="5">
        <f>B79+C79</f>
        <v>0</v>
      </c>
      <c r="E79" s="5">
        <v>0</v>
      </c>
      <c r="F79" s="5">
        <v>0</v>
      </c>
      <c r="G79" s="5">
        <v>0</v>
      </c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x14ac:dyDescent="0.25">
      <c r="A80" s="8" t="s">
        <v>11</v>
      </c>
      <c r="B80" s="5">
        <v>0</v>
      </c>
      <c r="C80" s="5">
        <v>0</v>
      </c>
      <c r="D80" s="5">
        <f>B80+C80</f>
        <v>0</v>
      </c>
      <c r="E80" s="5">
        <v>0</v>
      </c>
      <c r="F80" s="5">
        <v>0</v>
      </c>
      <c r="G80" s="5">
        <v>0</v>
      </c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x14ac:dyDescent="0.25">
      <c r="A81" s="8" t="s">
        <v>10</v>
      </c>
      <c r="B81" s="5">
        <v>0</v>
      </c>
      <c r="C81" s="5">
        <v>0</v>
      </c>
      <c r="D81" s="5">
        <f>B81+C81</f>
        <v>0</v>
      </c>
      <c r="E81" s="5">
        <v>0</v>
      </c>
      <c r="F81" s="5">
        <v>0</v>
      </c>
      <c r="G81" s="5">
        <v>0</v>
      </c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x14ac:dyDescent="0.25">
      <c r="A82" s="11" t="s">
        <v>9</v>
      </c>
      <c r="B82" s="9">
        <f>B83+B84+B85+B86+B87+B88+B89</f>
        <v>0</v>
      </c>
      <c r="C82" s="9">
        <f>C83+C84+C85+C86+C87+C88+C89</f>
        <v>0</v>
      </c>
      <c r="D82" s="10">
        <f>B82+C82</f>
        <v>0</v>
      </c>
      <c r="E82" s="9">
        <f>E83+E84+E85+E86+E87+E88+E89</f>
        <v>0</v>
      </c>
      <c r="F82" s="9">
        <f>F83+F84+F85+F86+F87+F88+F89</f>
        <v>0</v>
      </c>
      <c r="G82" s="9">
        <f>G83+G84+G85+G86+G87+G88+G89</f>
        <v>0</v>
      </c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x14ac:dyDescent="0.25">
      <c r="A83" s="8" t="s">
        <v>8</v>
      </c>
      <c r="B83" s="5">
        <v>0</v>
      </c>
      <c r="C83" s="5">
        <v>0</v>
      </c>
      <c r="D83" s="5">
        <f>B83+C83</f>
        <v>0</v>
      </c>
      <c r="E83" s="5">
        <v>0</v>
      </c>
      <c r="F83" s="5">
        <v>0</v>
      </c>
      <c r="G83" s="5">
        <v>0</v>
      </c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x14ac:dyDescent="0.25">
      <c r="A84" s="8" t="s">
        <v>7</v>
      </c>
      <c r="B84" s="5">
        <v>0</v>
      </c>
      <c r="C84" s="5">
        <v>0</v>
      </c>
      <c r="D84" s="5">
        <f>B84+C84</f>
        <v>0</v>
      </c>
      <c r="E84" s="5">
        <v>0</v>
      </c>
      <c r="F84" s="5">
        <v>0</v>
      </c>
      <c r="G84" s="5">
        <v>0</v>
      </c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x14ac:dyDescent="0.25">
      <c r="A85" s="8" t="s">
        <v>6</v>
      </c>
      <c r="B85" s="5">
        <v>0</v>
      </c>
      <c r="C85" s="5">
        <v>0</v>
      </c>
      <c r="D85" s="5">
        <f>B85+C85</f>
        <v>0</v>
      </c>
      <c r="E85" s="5">
        <v>0</v>
      </c>
      <c r="F85" s="5">
        <v>0</v>
      </c>
      <c r="G85" s="5">
        <v>0</v>
      </c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x14ac:dyDescent="0.25">
      <c r="A86" s="8" t="s">
        <v>5</v>
      </c>
      <c r="B86" s="5">
        <v>0</v>
      </c>
      <c r="C86" s="5">
        <v>0</v>
      </c>
      <c r="D86" s="5">
        <f>B86+C86</f>
        <v>0</v>
      </c>
      <c r="E86" s="5">
        <v>0</v>
      </c>
      <c r="F86" s="5">
        <v>0</v>
      </c>
      <c r="G86" s="5">
        <v>0</v>
      </c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x14ac:dyDescent="0.25">
      <c r="A87" s="8" t="s">
        <v>4</v>
      </c>
      <c r="B87" s="5">
        <v>0</v>
      </c>
      <c r="C87" s="5">
        <v>0</v>
      </c>
      <c r="D87" s="5">
        <f>B87+C87</f>
        <v>0</v>
      </c>
      <c r="E87" s="5">
        <v>0</v>
      </c>
      <c r="F87" s="5">
        <v>0</v>
      </c>
      <c r="G87" s="5">
        <v>0</v>
      </c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x14ac:dyDescent="0.25">
      <c r="A88" s="8" t="s">
        <v>3</v>
      </c>
      <c r="B88" s="5">
        <v>0</v>
      </c>
      <c r="C88" s="5">
        <v>0</v>
      </c>
      <c r="D88" s="5">
        <f>B88+C88</f>
        <v>0</v>
      </c>
      <c r="E88" s="5">
        <v>0</v>
      </c>
      <c r="F88" s="5">
        <v>0</v>
      </c>
      <c r="G88" s="5">
        <v>0</v>
      </c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x14ac:dyDescent="0.25">
      <c r="A89" s="8" t="s">
        <v>2</v>
      </c>
      <c r="B89" s="5">
        <v>0</v>
      </c>
      <c r="C89" s="5">
        <v>0</v>
      </c>
      <c r="D89" s="5">
        <f>B89+C89</f>
        <v>0</v>
      </c>
      <c r="E89" s="5">
        <v>0</v>
      </c>
      <c r="F89" s="5">
        <v>0</v>
      </c>
      <c r="G89" s="5">
        <v>0</v>
      </c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x14ac:dyDescent="0.25">
      <c r="A90" s="6" t="s">
        <v>75</v>
      </c>
      <c r="B90" s="4">
        <f>B91+B99+B109+B119+B129+B143+B152+B156</f>
        <v>0</v>
      </c>
      <c r="C90" s="4">
        <f>C91+C99+C109+C119+C129+C143+C152+C156</f>
        <v>0</v>
      </c>
      <c r="D90" s="5">
        <f>B90+C90</f>
        <v>0</v>
      </c>
      <c r="E90" s="4">
        <f>E91+E99+E109+E119+E129+E143+E152+E156</f>
        <v>0</v>
      </c>
      <c r="F90" s="4">
        <f>F91+F99+F109+F119+F129+F143+F152+F156</f>
        <v>0</v>
      </c>
      <c r="G90" s="4">
        <f>G91+G99+G109+G119+G129+G143+G152+G156</f>
        <v>0</v>
      </c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x14ac:dyDescent="0.25">
      <c r="A91" s="11" t="s">
        <v>74</v>
      </c>
      <c r="B91" s="9">
        <f>B92+B93+B94+B95+B96+B97+B98</f>
        <v>0</v>
      </c>
      <c r="C91" s="9">
        <f>C92+C93+C94+C95+C96+C97+C98</f>
        <v>0</v>
      </c>
      <c r="D91" s="10">
        <f>B91+C91</f>
        <v>0</v>
      </c>
      <c r="E91" s="9">
        <f>E92+E93+E94+E95+E96+E97+E98</f>
        <v>0</v>
      </c>
      <c r="F91" s="9">
        <f>F92+F93+F94+F95+F96+F97+F98</f>
        <v>0</v>
      </c>
      <c r="G91" s="9">
        <f>G92+G93+G94+G95+G96+G97+G98</f>
        <v>0</v>
      </c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x14ac:dyDescent="0.25">
      <c r="A92" s="8" t="s">
        <v>73</v>
      </c>
      <c r="B92" s="5">
        <v>0</v>
      </c>
      <c r="C92" s="5">
        <v>0</v>
      </c>
      <c r="D92" s="5">
        <f>B92+C92</f>
        <v>0</v>
      </c>
      <c r="E92" s="5">
        <v>0</v>
      </c>
      <c r="F92" s="5">
        <v>0</v>
      </c>
      <c r="G92" s="5">
        <v>0</v>
      </c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x14ac:dyDescent="0.25">
      <c r="A93" s="8" t="s">
        <v>72</v>
      </c>
      <c r="B93" s="5">
        <v>0</v>
      </c>
      <c r="C93" s="5">
        <v>0</v>
      </c>
      <c r="D93" s="5">
        <f>B93+C93</f>
        <v>0</v>
      </c>
      <c r="E93" s="5">
        <v>0</v>
      </c>
      <c r="F93" s="5">
        <v>0</v>
      </c>
      <c r="G93" s="5">
        <v>0</v>
      </c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x14ac:dyDescent="0.25">
      <c r="A94" s="8" t="s">
        <v>71</v>
      </c>
      <c r="B94" s="5">
        <v>0</v>
      </c>
      <c r="C94" s="5">
        <v>0</v>
      </c>
      <c r="D94" s="5">
        <f>B94+C94</f>
        <v>0</v>
      </c>
      <c r="E94" s="5">
        <v>0</v>
      </c>
      <c r="F94" s="5">
        <v>0</v>
      </c>
      <c r="G94" s="5">
        <v>0</v>
      </c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x14ac:dyDescent="0.25">
      <c r="A95" s="8" t="s">
        <v>70</v>
      </c>
      <c r="B95" s="5">
        <v>0</v>
      </c>
      <c r="C95" s="5">
        <v>0</v>
      </c>
      <c r="D95" s="5">
        <f>B95+C95</f>
        <v>0</v>
      </c>
      <c r="E95" s="5">
        <v>0</v>
      </c>
      <c r="F95" s="5">
        <v>0</v>
      </c>
      <c r="G95" s="5">
        <v>0</v>
      </c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x14ac:dyDescent="0.25">
      <c r="A96" s="8" t="s">
        <v>69</v>
      </c>
      <c r="B96" s="5">
        <v>0</v>
      </c>
      <c r="C96" s="5">
        <v>0</v>
      </c>
      <c r="D96" s="5">
        <f>B96+C96</f>
        <v>0</v>
      </c>
      <c r="E96" s="5">
        <v>0</v>
      </c>
      <c r="F96" s="5">
        <v>0</v>
      </c>
      <c r="G96" s="5">
        <v>0</v>
      </c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x14ac:dyDescent="0.25">
      <c r="A97" s="8" t="s">
        <v>68</v>
      </c>
      <c r="B97" s="5">
        <v>0</v>
      </c>
      <c r="C97" s="5">
        <v>0</v>
      </c>
      <c r="D97" s="5">
        <f>B97+C97</f>
        <v>0</v>
      </c>
      <c r="E97" s="5">
        <v>0</v>
      </c>
      <c r="F97" s="5">
        <v>0</v>
      </c>
      <c r="G97" s="5">
        <v>0</v>
      </c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x14ac:dyDescent="0.25">
      <c r="A98" s="8" t="s">
        <v>67</v>
      </c>
      <c r="B98" s="5">
        <v>0</v>
      </c>
      <c r="C98" s="5">
        <v>0</v>
      </c>
      <c r="D98" s="5">
        <f>B98+C98</f>
        <v>0</v>
      </c>
      <c r="E98" s="5">
        <v>0</v>
      </c>
      <c r="F98" s="5">
        <v>0</v>
      </c>
      <c r="G98" s="5">
        <v>0</v>
      </c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x14ac:dyDescent="0.25">
      <c r="A99" s="11" t="s">
        <v>66</v>
      </c>
      <c r="B99" s="9">
        <f>B100+B101+B102+B103+B104+B105+B106+B107+B108</f>
        <v>0</v>
      </c>
      <c r="C99" s="9">
        <f>C100+C101+C102+C103+C104+C105+C106+C107+C108</f>
        <v>0</v>
      </c>
      <c r="D99" s="10">
        <f>B99+C99</f>
        <v>0</v>
      </c>
      <c r="E99" s="9">
        <f>E100+E101+E102+E103+E104+E105+E106+E107+E108</f>
        <v>0</v>
      </c>
      <c r="F99" s="9">
        <f>F100+F101+F102+F103+F104+F105+F106+F107+F108</f>
        <v>0</v>
      </c>
      <c r="G99" s="9">
        <f>G100+G101+G102+G103+G104+G105+G106+G107+G108</f>
        <v>0</v>
      </c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x14ac:dyDescent="0.25">
      <c r="A100" s="14" t="s">
        <v>65</v>
      </c>
      <c r="B100" s="5">
        <v>0</v>
      </c>
      <c r="C100" s="5">
        <v>0</v>
      </c>
      <c r="D100" s="5">
        <f>B100+C100</f>
        <v>0</v>
      </c>
      <c r="E100" s="5">
        <v>0</v>
      </c>
      <c r="F100" s="5">
        <v>0</v>
      </c>
      <c r="G100" s="5">
        <v>0</v>
      </c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x14ac:dyDescent="0.25">
      <c r="A101" s="8" t="s">
        <v>64</v>
      </c>
      <c r="B101" s="5">
        <v>0</v>
      </c>
      <c r="C101" s="5">
        <v>0</v>
      </c>
      <c r="D101" s="5">
        <f>B101+C101</f>
        <v>0</v>
      </c>
      <c r="E101" s="5">
        <v>0</v>
      </c>
      <c r="F101" s="5">
        <v>0</v>
      </c>
      <c r="G101" s="5">
        <v>0</v>
      </c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x14ac:dyDescent="0.25">
      <c r="A102" s="8" t="s">
        <v>63</v>
      </c>
      <c r="B102" s="5">
        <v>0</v>
      </c>
      <c r="C102" s="5">
        <v>0</v>
      </c>
      <c r="D102" s="5">
        <f>B102+C102</f>
        <v>0</v>
      </c>
      <c r="E102" s="5">
        <v>0</v>
      </c>
      <c r="F102" s="5">
        <v>0</v>
      </c>
      <c r="G102" s="5">
        <v>0</v>
      </c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x14ac:dyDescent="0.25">
      <c r="A103" s="8" t="s">
        <v>62</v>
      </c>
      <c r="B103" s="5">
        <v>0</v>
      </c>
      <c r="C103" s="5">
        <v>0</v>
      </c>
      <c r="D103" s="5">
        <f>B103+C103</f>
        <v>0</v>
      </c>
      <c r="E103" s="5">
        <v>0</v>
      </c>
      <c r="F103" s="5">
        <v>0</v>
      </c>
      <c r="G103" s="5">
        <v>0</v>
      </c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x14ac:dyDescent="0.25">
      <c r="A104" s="8" t="s">
        <v>61</v>
      </c>
      <c r="B104" s="5">
        <v>0</v>
      </c>
      <c r="C104" s="5">
        <v>0</v>
      </c>
      <c r="D104" s="5">
        <f>B104+C104</f>
        <v>0</v>
      </c>
      <c r="E104" s="5">
        <v>0</v>
      </c>
      <c r="F104" s="5">
        <v>0</v>
      </c>
      <c r="G104" s="5">
        <v>0</v>
      </c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x14ac:dyDescent="0.25">
      <c r="A105" s="8" t="s">
        <v>60</v>
      </c>
      <c r="B105" s="5">
        <v>0</v>
      </c>
      <c r="C105" s="5">
        <v>0</v>
      </c>
      <c r="D105" s="5">
        <f>B105+C105</f>
        <v>0</v>
      </c>
      <c r="E105" s="5">
        <v>0</v>
      </c>
      <c r="F105" s="5">
        <v>0</v>
      </c>
      <c r="G105" s="5">
        <v>0</v>
      </c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x14ac:dyDescent="0.25">
      <c r="A106" s="8" t="s">
        <v>59</v>
      </c>
      <c r="B106" s="5">
        <v>0</v>
      </c>
      <c r="C106" s="5">
        <v>0</v>
      </c>
      <c r="D106" s="5">
        <f>B106+C106</f>
        <v>0</v>
      </c>
      <c r="E106" s="5">
        <v>0</v>
      </c>
      <c r="F106" s="5">
        <v>0</v>
      </c>
      <c r="G106" s="5">
        <v>0</v>
      </c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x14ac:dyDescent="0.25">
      <c r="A107" s="8" t="s">
        <v>58</v>
      </c>
      <c r="B107" s="5">
        <v>0</v>
      </c>
      <c r="C107" s="5">
        <v>0</v>
      </c>
      <c r="D107" s="5">
        <f>B107+C107</f>
        <v>0</v>
      </c>
      <c r="E107" s="5">
        <v>0</v>
      </c>
      <c r="F107" s="5">
        <v>0</v>
      </c>
      <c r="G107" s="5">
        <v>0</v>
      </c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x14ac:dyDescent="0.25">
      <c r="A108" s="8" t="s">
        <v>57</v>
      </c>
      <c r="B108" s="5">
        <v>0</v>
      </c>
      <c r="C108" s="5">
        <v>0</v>
      </c>
      <c r="D108" s="5">
        <f>B108+C108</f>
        <v>0</v>
      </c>
      <c r="E108" s="5">
        <v>0</v>
      </c>
      <c r="F108" s="5">
        <v>0</v>
      </c>
      <c r="G108" s="5">
        <v>0</v>
      </c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x14ac:dyDescent="0.25">
      <c r="A109" s="11" t="s">
        <v>56</v>
      </c>
      <c r="B109" s="9">
        <f>B110+B111+B112+B113+B114+B115+B116+B117+B118</f>
        <v>0</v>
      </c>
      <c r="C109" s="9">
        <f>C110+C111+C112+C113+C114+C115+C116+C117+C118</f>
        <v>0</v>
      </c>
      <c r="D109" s="10">
        <f>B109+C109</f>
        <v>0</v>
      </c>
      <c r="E109" s="9">
        <f>E110+E111+E112+E113+E114+E115+E116+E117+E118</f>
        <v>0</v>
      </c>
      <c r="F109" s="9">
        <f>F110+F111+F112+F113+F114+F115+F116+F117+F118</f>
        <v>0</v>
      </c>
      <c r="G109" s="9">
        <f>G110+G111+G112+G113+G114+G115+G116+G117+G118</f>
        <v>0</v>
      </c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x14ac:dyDescent="0.25">
      <c r="A110" s="8" t="s">
        <v>55</v>
      </c>
      <c r="B110" s="5">
        <v>0</v>
      </c>
      <c r="C110" s="5">
        <v>0</v>
      </c>
      <c r="D110" s="5">
        <f>B110+C110</f>
        <v>0</v>
      </c>
      <c r="E110" s="5">
        <v>0</v>
      </c>
      <c r="F110" s="5">
        <v>0</v>
      </c>
      <c r="G110" s="5">
        <v>0</v>
      </c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x14ac:dyDescent="0.25">
      <c r="A111" s="8" t="s">
        <v>54</v>
      </c>
      <c r="B111" s="5">
        <v>0</v>
      </c>
      <c r="C111" s="5">
        <v>0</v>
      </c>
      <c r="D111" s="5">
        <f>B111+C111</f>
        <v>0</v>
      </c>
      <c r="E111" s="5">
        <v>0</v>
      </c>
      <c r="F111" s="5">
        <v>0</v>
      </c>
      <c r="G111" s="5">
        <v>0</v>
      </c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x14ac:dyDescent="0.25">
      <c r="A112" s="8" t="s">
        <v>53</v>
      </c>
      <c r="B112" s="5">
        <v>0</v>
      </c>
      <c r="C112" s="5">
        <v>0</v>
      </c>
      <c r="D112" s="5">
        <f>B112+C112</f>
        <v>0</v>
      </c>
      <c r="E112" s="5">
        <v>0</v>
      </c>
      <c r="F112" s="5">
        <v>0</v>
      </c>
      <c r="G112" s="5">
        <v>0</v>
      </c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x14ac:dyDescent="0.25">
      <c r="A113" s="8" t="s">
        <v>52</v>
      </c>
      <c r="B113" s="5">
        <v>0</v>
      </c>
      <c r="C113" s="5">
        <v>0</v>
      </c>
      <c r="D113" s="5">
        <f>B113+C113</f>
        <v>0</v>
      </c>
      <c r="E113" s="5">
        <v>0</v>
      </c>
      <c r="F113" s="5">
        <v>0</v>
      </c>
      <c r="G113" s="5">
        <v>0</v>
      </c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x14ac:dyDescent="0.25">
      <c r="A114" s="14" t="s">
        <v>51</v>
      </c>
      <c r="B114" s="5">
        <v>0</v>
      </c>
      <c r="C114" s="5">
        <v>0</v>
      </c>
      <c r="D114" s="5">
        <f>B114+C114</f>
        <v>0</v>
      </c>
      <c r="E114" s="5">
        <v>0</v>
      </c>
      <c r="F114" s="5">
        <v>0</v>
      </c>
      <c r="G114" s="5">
        <v>0</v>
      </c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x14ac:dyDescent="0.25">
      <c r="A115" s="8" t="s">
        <v>50</v>
      </c>
      <c r="B115" s="5">
        <v>0</v>
      </c>
      <c r="C115" s="5">
        <v>0</v>
      </c>
      <c r="D115" s="5">
        <f>B115+C115</f>
        <v>0</v>
      </c>
      <c r="E115" s="5">
        <v>0</v>
      </c>
      <c r="F115" s="5">
        <v>0</v>
      </c>
      <c r="G115" s="5">
        <v>0</v>
      </c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x14ac:dyDescent="0.25">
      <c r="A116" s="8" t="s">
        <v>49</v>
      </c>
      <c r="B116" s="5">
        <v>0</v>
      </c>
      <c r="C116" s="5">
        <v>0</v>
      </c>
      <c r="D116" s="5">
        <f>B116+C116</f>
        <v>0</v>
      </c>
      <c r="E116" s="5">
        <v>0</v>
      </c>
      <c r="F116" s="5">
        <v>0</v>
      </c>
      <c r="G116" s="5">
        <v>0</v>
      </c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x14ac:dyDescent="0.25">
      <c r="A117" s="8" t="s">
        <v>48</v>
      </c>
      <c r="B117" s="5">
        <v>0</v>
      </c>
      <c r="C117" s="5">
        <v>0</v>
      </c>
      <c r="D117" s="5">
        <f>B117+C117</f>
        <v>0</v>
      </c>
      <c r="E117" s="5">
        <v>0</v>
      </c>
      <c r="F117" s="5">
        <v>0</v>
      </c>
      <c r="G117" s="5">
        <v>0</v>
      </c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x14ac:dyDescent="0.25">
      <c r="A118" s="8" t="s">
        <v>47</v>
      </c>
      <c r="B118" s="5">
        <v>0</v>
      </c>
      <c r="C118" s="5">
        <v>0</v>
      </c>
      <c r="D118" s="5">
        <f>B118+C118</f>
        <v>0</v>
      </c>
      <c r="E118" s="5">
        <v>0</v>
      </c>
      <c r="F118" s="5">
        <v>0</v>
      </c>
      <c r="G118" s="5">
        <v>0</v>
      </c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x14ac:dyDescent="0.25">
      <c r="A119" s="12" t="s">
        <v>46</v>
      </c>
      <c r="B119" s="9">
        <f>B120+B121+B122+B123+B124+B125+B126+B127+B128</f>
        <v>0</v>
      </c>
      <c r="C119" s="9">
        <f>C120+C121+C122+C123+C124+C125+C126+C127+C128</f>
        <v>0</v>
      </c>
      <c r="D119" s="10">
        <f>B119+C119</f>
        <v>0</v>
      </c>
      <c r="E119" s="9">
        <f>E120+E121+E122+E123+E124+E125+E126+E127+E128</f>
        <v>0</v>
      </c>
      <c r="F119" s="9">
        <f>F120+F121+F122+F123+F124+F125+F126+F127+F128</f>
        <v>0</v>
      </c>
      <c r="G119" s="9">
        <f>G120+G121+G122+G123+G124+G125+G126+G127+G128</f>
        <v>0</v>
      </c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x14ac:dyDescent="0.25">
      <c r="A120" s="8" t="s">
        <v>45</v>
      </c>
      <c r="B120" s="5">
        <v>0</v>
      </c>
      <c r="C120" s="5">
        <v>0</v>
      </c>
      <c r="D120" s="5">
        <f>B120+C120</f>
        <v>0</v>
      </c>
      <c r="E120" s="5">
        <v>0</v>
      </c>
      <c r="F120" s="5">
        <v>0</v>
      </c>
      <c r="G120" s="5">
        <v>0</v>
      </c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x14ac:dyDescent="0.25">
      <c r="A121" s="8" t="s">
        <v>44</v>
      </c>
      <c r="B121" s="5">
        <v>0</v>
      </c>
      <c r="C121" s="5">
        <v>0</v>
      </c>
      <c r="D121" s="5">
        <f>B121+C121</f>
        <v>0</v>
      </c>
      <c r="E121" s="5">
        <v>0</v>
      </c>
      <c r="F121" s="5">
        <v>0</v>
      </c>
      <c r="G121" s="5">
        <v>0</v>
      </c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x14ac:dyDescent="0.25">
      <c r="A122" s="8" t="s">
        <v>43</v>
      </c>
      <c r="B122" s="5">
        <v>0</v>
      </c>
      <c r="C122" s="5">
        <v>0</v>
      </c>
      <c r="D122" s="5">
        <f>B122+C122</f>
        <v>0</v>
      </c>
      <c r="E122" s="5">
        <v>0</v>
      </c>
      <c r="F122" s="5">
        <v>0</v>
      </c>
      <c r="G122" s="5">
        <v>0</v>
      </c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x14ac:dyDescent="0.25">
      <c r="A123" s="8" t="s">
        <v>42</v>
      </c>
      <c r="B123" s="5">
        <v>0</v>
      </c>
      <c r="C123" s="5">
        <v>0</v>
      </c>
      <c r="D123" s="5">
        <f>B123+C123</f>
        <v>0</v>
      </c>
      <c r="E123" s="5">
        <v>0</v>
      </c>
      <c r="F123" s="5">
        <v>0</v>
      </c>
      <c r="G123" s="5">
        <v>0</v>
      </c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x14ac:dyDescent="0.25">
      <c r="A124" s="8" t="s">
        <v>41</v>
      </c>
      <c r="B124" s="5">
        <v>0</v>
      </c>
      <c r="C124" s="5">
        <v>0</v>
      </c>
      <c r="D124" s="5">
        <f>B124+C124</f>
        <v>0</v>
      </c>
      <c r="E124" s="5">
        <v>0</v>
      </c>
      <c r="F124" s="5">
        <v>0</v>
      </c>
      <c r="G124" s="5">
        <v>0</v>
      </c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x14ac:dyDescent="0.25">
      <c r="A125" s="8" t="s">
        <v>40</v>
      </c>
      <c r="B125" s="5">
        <v>0</v>
      </c>
      <c r="C125" s="5">
        <v>0</v>
      </c>
      <c r="D125" s="5">
        <f>B125+C125</f>
        <v>0</v>
      </c>
      <c r="E125" s="5">
        <v>0</v>
      </c>
      <c r="F125" s="5">
        <v>0</v>
      </c>
      <c r="G125" s="5">
        <v>0</v>
      </c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x14ac:dyDescent="0.25">
      <c r="A126" s="8" t="s">
        <v>39</v>
      </c>
      <c r="B126" s="5">
        <v>0</v>
      </c>
      <c r="C126" s="5">
        <v>0</v>
      </c>
      <c r="D126" s="5">
        <f>B126+C126</f>
        <v>0</v>
      </c>
      <c r="E126" s="5">
        <v>0</v>
      </c>
      <c r="F126" s="5">
        <v>0</v>
      </c>
      <c r="G126" s="5">
        <v>0</v>
      </c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x14ac:dyDescent="0.25">
      <c r="A127" s="8" t="s">
        <v>38</v>
      </c>
      <c r="B127" s="5">
        <v>0</v>
      </c>
      <c r="C127" s="5">
        <v>0</v>
      </c>
      <c r="D127" s="5">
        <f>B127+C127</f>
        <v>0</v>
      </c>
      <c r="E127" s="5">
        <v>0</v>
      </c>
      <c r="F127" s="5">
        <v>0</v>
      </c>
      <c r="G127" s="5">
        <v>0</v>
      </c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x14ac:dyDescent="0.25">
      <c r="A128" s="8" t="s">
        <v>37</v>
      </c>
      <c r="B128" s="5">
        <v>0</v>
      </c>
      <c r="C128" s="5">
        <v>0</v>
      </c>
      <c r="D128" s="5">
        <f>B128+C128</f>
        <v>0</v>
      </c>
      <c r="E128" s="5">
        <v>0</v>
      </c>
      <c r="F128" s="5">
        <v>0</v>
      </c>
      <c r="G128" s="5">
        <v>0</v>
      </c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x14ac:dyDescent="0.25">
      <c r="A129" s="12" t="s">
        <v>36</v>
      </c>
      <c r="B129" s="10">
        <f>B130+B131+B132+B133+B134+B135+B136+B137+B138</f>
        <v>0</v>
      </c>
      <c r="C129" s="10">
        <f>C130+C131+C132+C133+C134+C135+C136+C137+C138</f>
        <v>0</v>
      </c>
      <c r="D129" s="10">
        <f>B129+C129</f>
        <v>0</v>
      </c>
      <c r="E129" s="10">
        <f>E130+E131+E132+E133+E134+E135+E136+E137+E138</f>
        <v>0</v>
      </c>
      <c r="F129" s="10">
        <f>F130+F131+F132+F133+F134+F135+F136+F137+F138</f>
        <v>0</v>
      </c>
      <c r="G129" s="10">
        <f>G130+G131+G132+G133+G134+G135+G136+G137+G138</f>
        <v>0</v>
      </c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x14ac:dyDescent="0.25">
      <c r="A130" s="8" t="s">
        <v>35</v>
      </c>
      <c r="B130" s="5">
        <v>0</v>
      </c>
      <c r="C130" s="5">
        <v>0</v>
      </c>
      <c r="D130" s="5">
        <f>B130+C130</f>
        <v>0</v>
      </c>
      <c r="E130" s="5">
        <v>0</v>
      </c>
      <c r="F130" s="5">
        <v>0</v>
      </c>
      <c r="G130" s="5">
        <v>0</v>
      </c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x14ac:dyDescent="0.25">
      <c r="A131" s="8" t="s">
        <v>34</v>
      </c>
      <c r="B131" s="5">
        <v>0</v>
      </c>
      <c r="C131" s="5">
        <v>0</v>
      </c>
      <c r="D131" s="5">
        <f>B131+C131</f>
        <v>0</v>
      </c>
      <c r="E131" s="5">
        <v>0</v>
      </c>
      <c r="F131" s="5">
        <v>0</v>
      </c>
      <c r="G131" s="5">
        <v>0</v>
      </c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x14ac:dyDescent="0.25">
      <c r="A132" s="8" t="s">
        <v>33</v>
      </c>
      <c r="B132" s="5">
        <v>0</v>
      </c>
      <c r="C132" s="5">
        <v>0</v>
      </c>
      <c r="D132" s="5">
        <f>B132+C132</f>
        <v>0</v>
      </c>
      <c r="E132" s="5">
        <v>0</v>
      </c>
      <c r="F132" s="5">
        <v>0</v>
      </c>
      <c r="G132" s="5">
        <v>0</v>
      </c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x14ac:dyDescent="0.25">
      <c r="A133" s="8" t="s">
        <v>32</v>
      </c>
      <c r="B133" s="5">
        <v>0</v>
      </c>
      <c r="C133" s="5">
        <v>0</v>
      </c>
      <c r="D133" s="5">
        <f>B133+C133</f>
        <v>0</v>
      </c>
      <c r="E133" s="5">
        <v>0</v>
      </c>
      <c r="F133" s="5">
        <v>0</v>
      </c>
      <c r="G133" s="5">
        <v>0</v>
      </c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x14ac:dyDescent="0.25">
      <c r="A134" s="8" t="s">
        <v>31</v>
      </c>
      <c r="B134" s="5">
        <v>0</v>
      </c>
      <c r="C134" s="5">
        <v>0</v>
      </c>
      <c r="D134" s="5">
        <f>B134+C134</f>
        <v>0</v>
      </c>
      <c r="E134" s="5">
        <v>0</v>
      </c>
      <c r="F134" s="5">
        <v>0</v>
      </c>
      <c r="G134" s="5">
        <v>0</v>
      </c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x14ac:dyDescent="0.25">
      <c r="A135" s="8" t="s">
        <v>30</v>
      </c>
      <c r="B135" s="5">
        <v>0</v>
      </c>
      <c r="C135" s="5">
        <v>0</v>
      </c>
      <c r="D135" s="5">
        <f>B135+C135</f>
        <v>0</v>
      </c>
      <c r="E135" s="5">
        <v>0</v>
      </c>
      <c r="F135" s="5">
        <v>0</v>
      </c>
      <c r="G135" s="5">
        <v>0</v>
      </c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x14ac:dyDescent="0.25">
      <c r="A136" s="8" t="s">
        <v>29</v>
      </c>
      <c r="B136" s="5">
        <v>0</v>
      </c>
      <c r="C136" s="5">
        <v>0</v>
      </c>
      <c r="D136" s="5">
        <f>B136+C136</f>
        <v>0</v>
      </c>
      <c r="E136" s="5">
        <v>0</v>
      </c>
      <c r="F136" s="5">
        <v>0</v>
      </c>
      <c r="G136" s="5">
        <v>0</v>
      </c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x14ac:dyDescent="0.25">
      <c r="A137" s="8" t="s">
        <v>28</v>
      </c>
      <c r="B137" s="5">
        <v>0</v>
      </c>
      <c r="C137" s="5">
        <v>0</v>
      </c>
      <c r="D137" s="5">
        <f>B137+C137</f>
        <v>0</v>
      </c>
      <c r="E137" s="5">
        <v>0</v>
      </c>
      <c r="F137" s="5">
        <v>0</v>
      </c>
      <c r="G137" s="5">
        <v>0</v>
      </c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x14ac:dyDescent="0.25">
      <c r="A138" s="8" t="s">
        <v>27</v>
      </c>
      <c r="B138" s="5">
        <v>0</v>
      </c>
      <c r="C138" s="5">
        <v>0</v>
      </c>
      <c r="D138" s="5">
        <f>B138+C138</f>
        <v>0</v>
      </c>
      <c r="E138" s="5">
        <v>0</v>
      </c>
      <c r="F138" s="5">
        <v>0</v>
      </c>
      <c r="G138" s="5">
        <v>0</v>
      </c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x14ac:dyDescent="0.25">
      <c r="A139" s="13" t="s">
        <v>26</v>
      </c>
      <c r="B139" s="5">
        <v>0</v>
      </c>
      <c r="C139" s="5">
        <v>0</v>
      </c>
      <c r="D139" s="5">
        <f>B139+C139</f>
        <v>0</v>
      </c>
      <c r="E139" s="5">
        <v>0</v>
      </c>
      <c r="F139" s="5">
        <v>0</v>
      </c>
      <c r="G139" s="5">
        <v>0</v>
      </c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x14ac:dyDescent="0.25">
      <c r="A140" s="8" t="s">
        <v>25</v>
      </c>
      <c r="B140" s="5">
        <v>0</v>
      </c>
      <c r="C140" s="5">
        <v>0</v>
      </c>
      <c r="D140" s="5">
        <f>B140+C140</f>
        <v>0</v>
      </c>
      <c r="E140" s="5">
        <v>0</v>
      </c>
      <c r="F140" s="5">
        <v>0</v>
      </c>
      <c r="G140" s="5">
        <v>0</v>
      </c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x14ac:dyDescent="0.25">
      <c r="A141" s="8" t="s">
        <v>24</v>
      </c>
      <c r="B141" s="5">
        <v>0</v>
      </c>
      <c r="C141" s="5">
        <v>0</v>
      </c>
      <c r="D141" s="5">
        <f>B141+C141</f>
        <v>0</v>
      </c>
      <c r="E141" s="5">
        <v>0</v>
      </c>
      <c r="F141" s="5">
        <v>0</v>
      </c>
      <c r="G141" s="5">
        <v>0</v>
      </c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x14ac:dyDescent="0.25">
      <c r="A142" s="8" t="s">
        <v>23</v>
      </c>
      <c r="B142" s="5">
        <v>0</v>
      </c>
      <c r="C142" s="5">
        <v>0</v>
      </c>
      <c r="D142" s="5">
        <f>B142+C142</f>
        <v>0</v>
      </c>
      <c r="E142" s="5">
        <v>0</v>
      </c>
      <c r="F142" s="5">
        <v>0</v>
      </c>
      <c r="G142" s="5">
        <v>0</v>
      </c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x14ac:dyDescent="0.25">
      <c r="A143" s="12" t="s">
        <v>22</v>
      </c>
      <c r="B143" s="9">
        <f>B144+B145+B146+B147+B148+B149+B150+B151</f>
        <v>0</v>
      </c>
      <c r="C143" s="9">
        <f>C144+C145+C146+C147+C148+C149+C150+C151</f>
        <v>0</v>
      </c>
      <c r="D143" s="10">
        <f>B143+C143</f>
        <v>0</v>
      </c>
      <c r="E143" s="9">
        <f>E144+E145+E146+E147+E148+E149+E150+E151</f>
        <v>0</v>
      </c>
      <c r="F143" s="9">
        <f>F144+F145+F146+F147+F148+F149+F150+F151</f>
        <v>0</v>
      </c>
      <c r="G143" s="9">
        <f>G144+G145+G146+G147+G148+G149+G150+G151</f>
        <v>0</v>
      </c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x14ac:dyDescent="0.25">
      <c r="A144" s="8" t="s">
        <v>21</v>
      </c>
      <c r="B144" s="5">
        <v>0</v>
      </c>
      <c r="C144" s="5">
        <v>0</v>
      </c>
      <c r="D144" s="5">
        <f>B144+C144</f>
        <v>0</v>
      </c>
      <c r="E144" s="5">
        <v>0</v>
      </c>
      <c r="F144" s="5">
        <v>0</v>
      </c>
      <c r="G144" s="5">
        <v>0</v>
      </c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x14ac:dyDescent="0.25">
      <c r="A145" s="8" t="s">
        <v>20</v>
      </c>
      <c r="B145" s="5">
        <v>0</v>
      </c>
      <c r="C145" s="5">
        <v>0</v>
      </c>
      <c r="D145" s="5">
        <f>B145+C145</f>
        <v>0</v>
      </c>
      <c r="E145" s="5">
        <v>0</v>
      </c>
      <c r="F145" s="5">
        <v>0</v>
      </c>
      <c r="G145" s="5">
        <v>0</v>
      </c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x14ac:dyDescent="0.25">
      <c r="A146" s="8" t="s">
        <v>19</v>
      </c>
      <c r="B146" s="5">
        <v>0</v>
      </c>
      <c r="C146" s="5">
        <v>0</v>
      </c>
      <c r="D146" s="5">
        <f>B146+C146</f>
        <v>0</v>
      </c>
      <c r="E146" s="5">
        <v>0</v>
      </c>
      <c r="F146" s="5">
        <v>0</v>
      </c>
      <c r="G146" s="5">
        <v>0</v>
      </c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x14ac:dyDescent="0.25">
      <c r="A147" s="8" t="s">
        <v>18</v>
      </c>
      <c r="B147" s="5">
        <v>0</v>
      </c>
      <c r="C147" s="5">
        <v>0</v>
      </c>
      <c r="D147" s="5">
        <f>B147+C147</f>
        <v>0</v>
      </c>
      <c r="E147" s="5">
        <v>0</v>
      </c>
      <c r="F147" s="5">
        <v>0</v>
      </c>
      <c r="G147" s="5">
        <v>0</v>
      </c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x14ac:dyDescent="0.25">
      <c r="A148" s="8" t="s">
        <v>17</v>
      </c>
      <c r="B148" s="5">
        <v>0</v>
      </c>
      <c r="C148" s="5">
        <v>0</v>
      </c>
      <c r="D148" s="5">
        <f>B148+C148</f>
        <v>0</v>
      </c>
      <c r="E148" s="5">
        <v>0</v>
      </c>
      <c r="F148" s="5">
        <v>0</v>
      </c>
      <c r="G148" s="5">
        <v>0</v>
      </c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x14ac:dyDescent="0.25">
      <c r="A149" s="8" t="s">
        <v>16</v>
      </c>
      <c r="B149" s="5">
        <v>0</v>
      </c>
      <c r="C149" s="5">
        <v>0</v>
      </c>
      <c r="D149" s="5">
        <f>B149+C149</f>
        <v>0</v>
      </c>
      <c r="E149" s="5">
        <v>0</v>
      </c>
      <c r="F149" s="5">
        <v>0</v>
      </c>
      <c r="G149" s="5">
        <v>0</v>
      </c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x14ac:dyDescent="0.25">
      <c r="A150" s="8" t="s">
        <v>15</v>
      </c>
      <c r="B150" s="5">
        <v>0</v>
      </c>
      <c r="C150" s="5">
        <v>0</v>
      </c>
      <c r="D150" s="5">
        <f>B150+C150</f>
        <v>0</v>
      </c>
      <c r="E150" s="5">
        <v>0</v>
      </c>
      <c r="F150" s="5">
        <v>0</v>
      </c>
      <c r="G150" s="5">
        <v>0</v>
      </c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x14ac:dyDescent="0.25">
      <c r="A151" s="8" t="s">
        <v>14</v>
      </c>
      <c r="B151" s="5">
        <v>0</v>
      </c>
      <c r="C151" s="5">
        <v>0</v>
      </c>
      <c r="D151" s="5">
        <f>B151+C151</f>
        <v>0</v>
      </c>
      <c r="E151" s="5">
        <v>0</v>
      </c>
      <c r="F151" s="5">
        <v>0</v>
      </c>
      <c r="G151" s="5">
        <v>0</v>
      </c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x14ac:dyDescent="0.25">
      <c r="A152" s="11" t="s">
        <v>13</v>
      </c>
      <c r="B152" s="9">
        <f>B153+B154+B155</f>
        <v>0</v>
      </c>
      <c r="C152" s="9">
        <f>C153+C154+C155</f>
        <v>0</v>
      </c>
      <c r="D152" s="10">
        <f>B152+C152</f>
        <v>0</v>
      </c>
      <c r="E152" s="9">
        <f>E153+E154+E155</f>
        <v>0</v>
      </c>
      <c r="F152" s="9">
        <f>F153+F154+F155</f>
        <v>0</v>
      </c>
      <c r="G152" s="9">
        <f>G153+G154+G155</f>
        <v>0</v>
      </c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x14ac:dyDescent="0.25">
      <c r="A153" s="8" t="s">
        <v>12</v>
      </c>
      <c r="B153" s="5">
        <v>0</v>
      </c>
      <c r="C153" s="5">
        <v>0</v>
      </c>
      <c r="D153" s="5">
        <f>B153+C153</f>
        <v>0</v>
      </c>
      <c r="E153" s="5">
        <v>0</v>
      </c>
      <c r="F153" s="5">
        <v>0</v>
      </c>
      <c r="G153" s="5">
        <v>0</v>
      </c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x14ac:dyDescent="0.25">
      <c r="A154" s="8" t="s">
        <v>11</v>
      </c>
      <c r="B154" s="5">
        <v>0</v>
      </c>
      <c r="C154" s="5">
        <v>0</v>
      </c>
      <c r="D154" s="5">
        <f>B154+C154</f>
        <v>0</v>
      </c>
      <c r="E154" s="5">
        <v>0</v>
      </c>
      <c r="F154" s="5">
        <v>0</v>
      </c>
      <c r="G154" s="5">
        <v>0</v>
      </c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x14ac:dyDescent="0.25">
      <c r="A155" s="8" t="s">
        <v>10</v>
      </c>
      <c r="B155" s="5">
        <v>0</v>
      </c>
      <c r="C155" s="5">
        <v>0</v>
      </c>
      <c r="D155" s="5">
        <f>B155+C155</f>
        <v>0</v>
      </c>
      <c r="E155" s="5">
        <v>0</v>
      </c>
      <c r="F155" s="5">
        <v>0</v>
      </c>
      <c r="G155" s="5">
        <v>0</v>
      </c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x14ac:dyDescent="0.25">
      <c r="A156" s="11" t="s">
        <v>9</v>
      </c>
      <c r="B156" s="9">
        <f>B157+B158+B159+B160+B161+B162+B163</f>
        <v>0</v>
      </c>
      <c r="C156" s="9">
        <f>C157+C158+C159+C160+C161+C162+C163</f>
        <v>0</v>
      </c>
      <c r="D156" s="10">
        <f>B156+C156</f>
        <v>0</v>
      </c>
      <c r="E156" s="9">
        <f>E157+E158+E159+E160+E161+E162+E163</f>
        <v>0</v>
      </c>
      <c r="F156" s="9">
        <f>F157+F158+F159+F160+F161+F162+F163</f>
        <v>0</v>
      </c>
      <c r="G156" s="9">
        <f>G157+G158+G159+G160+G161+G162+G163</f>
        <v>0</v>
      </c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x14ac:dyDescent="0.25">
      <c r="A157" s="8" t="s">
        <v>8</v>
      </c>
      <c r="B157" s="5">
        <v>0</v>
      </c>
      <c r="C157" s="5">
        <v>0</v>
      </c>
      <c r="D157" s="5">
        <f>B157+C157</f>
        <v>0</v>
      </c>
      <c r="E157" s="5">
        <v>0</v>
      </c>
      <c r="F157" s="5">
        <v>0</v>
      </c>
      <c r="G157" s="5">
        <v>0</v>
      </c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x14ac:dyDescent="0.25">
      <c r="A158" s="8" t="s">
        <v>7</v>
      </c>
      <c r="B158" s="5">
        <v>0</v>
      </c>
      <c r="C158" s="5">
        <v>0</v>
      </c>
      <c r="D158" s="5">
        <f>B158+C158</f>
        <v>0</v>
      </c>
      <c r="E158" s="5">
        <v>0</v>
      </c>
      <c r="F158" s="5">
        <v>0</v>
      </c>
      <c r="G158" s="5">
        <v>0</v>
      </c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x14ac:dyDescent="0.25">
      <c r="A159" s="8" t="s">
        <v>6</v>
      </c>
      <c r="B159" s="5">
        <v>0</v>
      </c>
      <c r="C159" s="5">
        <v>0</v>
      </c>
      <c r="D159" s="5">
        <f>B159+C159</f>
        <v>0</v>
      </c>
      <c r="E159" s="5">
        <v>0</v>
      </c>
      <c r="F159" s="5">
        <v>0</v>
      </c>
      <c r="G159" s="5">
        <v>0</v>
      </c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x14ac:dyDescent="0.25">
      <c r="A160" s="8" t="s">
        <v>5</v>
      </c>
      <c r="B160" s="5">
        <v>0</v>
      </c>
      <c r="C160" s="5">
        <v>0</v>
      </c>
      <c r="D160" s="5">
        <f>B160+C160</f>
        <v>0</v>
      </c>
      <c r="E160" s="5">
        <v>0</v>
      </c>
      <c r="F160" s="5">
        <v>0</v>
      </c>
      <c r="G160" s="5">
        <v>0</v>
      </c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x14ac:dyDescent="0.25">
      <c r="A161" s="8" t="s">
        <v>4</v>
      </c>
      <c r="B161" s="5">
        <v>0</v>
      </c>
      <c r="C161" s="5">
        <v>0</v>
      </c>
      <c r="D161" s="5">
        <f>B161+C161</f>
        <v>0</v>
      </c>
      <c r="E161" s="5">
        <v>0</v>
      </c>
      <c r="F161" s="5">
        <v>0</v>
      </c>
      <c r="G161" s="5">
        <v>0</v>
      </c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x14ac:dyDescent="0.25">
      <c r="A162" s="8" t="s">
        <v>3</v>
      </c>
      <c r="B162" s="5">
        <v>0</v>
      </c>
      <c r="C162" s="5">
        <v>0</v>
      </c>
      <c r="D162" s="5">
        <f>B162+C162</f>
        <v>0</v>
      </c>
      <c r="E162" s="5">
        <v>0</v>
      </c>
      <c r="F162" s="5">
        <v>0</v>
      </c>
      <c r="G162" s="5">
        <v>0</v>
      </c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x14ac:dyDescent="0.25">
      <c r="A163" s="8" t="s">
        <v>2</v>
      </c>
      <c r="B163" s="5">
        <v>0</v>
      </c>
      <c r="C163" s="5">
        <v>0</v>
      </c>
      <c r="D163" s="5">
        <f>B163+C163</f>
        <v>0</v>
      </c>
      <c r="E163" s="5">
        <v>0</v>
      </c>
      <c r="F163" s="5">
        <v>0</v>
      </c>
      <c r="G163" s="5">
        <v>0</v>
      </c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x14ac:dyDescent="0.25">
      <c r="A164" s="7"/>
      <c r="B164" s="5">
        <v>0</v>
      </c>
      <c r="C164" s="5">
        <v>0</v>
      </c>
      <c r="D164" s="5">
        <f>B164+C164</f>
        <v>0</v>
      </c>
      <c r="E164" s="5">
        <v>0</v>
      </c>
      <c r="F164" s="5">
        <v>0</v>
      </c>
      <c r="G164" s="5">
        <v>0</v>
      </c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x14ac:dyDescent="0.25">
      <c r="A165" s="6" t="s">
        <v>1</v>
      </c>
      <c r="B165" s="4">
        <f>+B90+B16</f>
        <v>430544585</v>
      </c>
      <c r="C165" s="4">
        <f>+C90+C16</f>
        <v>45673005.75</v>
      </c>
      <c r="D165" s="5">
        <f>B165+C165</f>
        <v>476217590.75</v>
      </c>
      <c r="E165" s="4">
        <f>+E90+E16</f>
        <v>355950424.27999997</v>
      </c>
      <c r="F165" s="4">
        <f>+F90+F16</f>
        <v>355818481.27999997</v>
      </c>
      <c r="G165" s="4">
        <f>+G90+G16</f>
        <v>120267166.46999997</v>
      </c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x14ac:dyDescent="0.25">
      <c r="A168" s="3" t="s">
        <v>0</v>
      </c>
      <c r="B168" s="3"/>
      <c r="C168" s="3"/>
      <c r="D168" s="3"/>
      <c r="E168" s="3"/>
      <c r="F168" s="3"/>
      <c r="G168" s="3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x14ac:dyDescent="0.25">
      <c r="A169" s="2"/>
      <c r="B169" s="2"/>
      <c r="C169" s="2"/>
      <c r="D169" s="2"/>
      <c r="E169" s="2"/>
      <c r="F169" s="2"/>
      <c r="G169" s="2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x14ac:dyDescent="0.25">
      <c r="A170" s="2"/>
      <c r="B170" s="2"/>
      <c r="C170" s="2"/>
      <c r="D170" s="2"/>
      <c r="E170" s="2"/>
      <c r="F170" s="2"/>
      <c r="G170" s="2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1.2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x14ac:dyDescent="0.2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x14ac:dyDescent="0.2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x14ac:dyDescent="0.2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x14ac:dyDescent="0.2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x14ac:dyDescent="0.2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x14ac:dyDescent="0.2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x14ac:dyDescent="0.2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x14ac:dyDescent="0.2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  <row r="997" spans="1:24" x14ac:dyDescent="0.2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</row>
    <row r="998" spans="1:24" x14ac:dyDescent="0.2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</row>
    <row r="999" spans="1:24" x14ac:dyDescent="0.2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</row>
    <row r="1000" spans="1:24" x14ac:dyDescent="0.2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</row>
    <row r="1001" spans="1:24" x14ac:dyDescent="0.25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</row>
    <row r="1002" spans="1:24" x14ac:dyDescent="0.25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</row>
    <row r="1003" spans="1:24" x14ac:dyDescent="0.25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</row>
    <row r="1004" spans="1:24" x14ac:dyDescent="0.25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</row>
    <row r="1005" spans="1:24" x14ac:dyDescent="0.25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</row>
    <row r="1006" spans="1:24" x14ac:dyDescent="0.25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</row>
    <row r="1007" spans="1:24" x14ac:dyDescent="0.25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</row>
    <row r="1008" spans="1:24" x14ac:dyDescent="0.25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</row>
    <row r="1009" spans="1:24" x14ac:dyDescent="0.25">
      <c r="A1009" s="1"/>
      <c r="B1009" s="1"/>
      <c r="C1009" s="1"/>
      <c r="D1009" s="1"/>
      <c r="E1009" s="1"/>
      <c r="F1009" s="1"/>
      <c r="G1009" s="1"/>
      <c r="H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</row>
    <row r="1010" spans="1:24" x14ac:dyDescent="0.25">
      <c r="A1010" s="1"/>
      <c r="B1010" s="1"/>
      <c r="C1010" s="1"/>
      <c r="D1010" s="1"/>
      <c r="E1010" s="1"/>
      <c r="F1010" s="1"/>
      <c r="G1010" s="1"/>
      <c r="H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</row>
    <row r="1011" spans="1:24" x14ac:dyDescent="0.25">
      <c r="A1011" s="1"/>
      <c r="B1011" s="1"/>
      <c r="C1011" s="1"/>
      <c r="D1011" s="1"/>
      <c r="E1011" s="1"/>
      <c r="F1011" s="1"/>
      <c r="G1011" s="1"/>
      <c r="H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</row>
    <row r="1012" spans="1:24" x14ac:dyDescent="0.25">
      <c r="A1012" s="1"/>
      <c r="B1012" s="1"/>
      <c r="C1012" s="1"/>
      <c r="D1012" s="1"/>
      <c r="E1012" s="1"/>
      <c r="F1012" s="1"/>
      <c r="G1012" s="1"/>
      <c r="H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</row>
    <row r="1013" spans="1:24" x14ac:dyDescent="0.25">
      <c r="A1013" s="1"/>
      <c r="B1013" s="1"/>
      <c r="C1013" s="1"/>
      <c r="D1013" s="1"/>
      <c r="E1013" s="1"/>
      <c r="F1013" s="1"/>
      <c r="G1013" s="1"/>
      <c r="H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</row>
    <row r="1014" spans="1:24" x14ac:dyDescent="0.25">
      <c r="A1014" s="1"/>
      <c r="B1014" s="1"/>
      <c r="C1014" s="1"/>
      <c r="D1014" s="1"/>
      <c r="E1014" s="1"/>
      <c r="F1014" s="1"/>
      <c r="G1014" s="1"/>
      <c r="H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</row>
    <row r="1015" spans="1:24" x14ac:dyDescent="0.25">
      <c r="A1015" s="1"/>
      <c r="B1015" s="1"/>
      <c r="C1015" s="1"/>
      <c r="D1015" s="1"/>
      <c r="E1015" s="1"/>
      <c r="F1015" s="1"/>
      <c r="G1015" s="1"/>
      <c r="H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</row>
    <row r="1016" spans="1:24" x14ac:dyDescent="0.25">
      <c r="A1016" s="1"/>
      <c r="B1016" s="1"/>
      <c r="C1016" s="1"/>
      <c r="D1016" s="1"/>
      <c r="E1016" s="1"/>
      <c r="F1016" s="1"/>
      <c r="G1016" s="1"/>
      <c r="H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</row>
    <row r="1017" spans="1:24" x14ac:dyDescent="0.25">
      <c r="A1017" s="1"/>
      <c r="B1017" s="1"/>
      <c r="C1017" s="1"/>
      <c r="D1017" s="1"/>
      <c r="E1017" s="1"/>
      <c r="F1017" s="1"/>
      <c r="G1017" s="1"/>
      <c r="H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</row>
    <row r="1018" spans="1:24" x14ac:dyDescent="0.25">
      <c r="A1018" s="1"/>
      <c r="B1018" s="1"/>
      <c r="C1018" s="1"/>
      <c r="D1018" s="1"/>
      <c r="E1018" s="1"/>
      <c r="F1018" s="1"/>
      <c r="G1018" s="1"/>
      <c r="H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</row>
    <row r="1019" spans="1:24" x14ac:dyDescent="0.25">
      <c r="A1019" s="1"/>
      <c r="B1019" s="1"/>
      <c r="C1019" s="1"/>
      <c r="D1019" s="1"/>
      <c r="E1019" s="1"/>
      <c r="F1019" s="1"/>
      <c r="G1019" s="1"/>
      <c r="H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</row>
    <row r="1020" spans="1:24" x14ac:dyDescent="0.25">
      <c r="A1020" s="1"/>
      <c r="B1020" s="1"/>
      <c r="C1020" s="1"/>
      <c r="D1020" s="1"/>
      <c r="E1020" s="1"/>
      <c r="F1020" s="1"/>
      <c r="G1020" s="1"/>
      <c r="H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</row>
    <row r="1021" spans="1:24" x14ac:dyDescent="0.25">
      <c r="A1021" s="1"/>
      <c r="B1021" s="1"/>
      <c r="C1021" s="1"/>
      <c r="D1021" s="1"/>
      <c r="E1021" s="1"/>
      <c r="F1021" s="1"/>
      <c r="G1021" s="1"/>
      <c r="H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</row>
    <row r="1022" spans="1:24" x14ac:dyDescent="0.25">
      <c r="A1022" s="1"/>
      <c r="B1022" s="1"/>
      <c r="C1022" s="1"/>
      <c r="D1022" s="1"/>
      <c r="E1022" s="1"/>
      <c r="F1022" s="1"/>
      <c r="G1022" s="1"/>
      <c r="H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</row>
    <row r="1023" spans="1:24" x14ac:dyDescent="0.25">
      <c r="A1023" s="1"/>
      <c r="B1023" s="1"/>
      <c r="C1023" s="1"/>
      <c r="D1023" s="1"/>
      <c r="E1023" s="1"/>
      <c r="F1023" s="1"/>
      <c r="G1023" s="1"/>
      <c r="H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</row>
    <row r="1024" spans="1:24" x14ac:dyDescent="0.25">
      <c r="A1024" s="1"/>
      <c r="B1024" s="1"/>
      <c r="C1024" s="1"/>
      <c r="D1024" s="1"/>
      <c r="E1024" s="1"/>
      <c r="F1024" s="1"/>
      <c r="G1024" s="1"/>
      <c r="H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</row>
    <row r="1025" spans="1:24" x14ac:dyDescent="0.25">
      <c r="A1025" s="1"/>
      <c r="B1025" s="1"/>
      <c r="C1025" s="1"/>
      <c r="D1025" s="1"/>
      <c r="E1025" s="1"/>
      <c r="F1025" s="1"/>
      <c r="G1025" s="1"/>
      <c r="H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</row>
    <row r="1026" spans="1:24" x14ac:dyDescent="0.25">
      <c r="A1026" s="1"/>
      <c r="B1026" s="1"/>
      <c r="C1026" s="1"/>
      <c r="D1026" s="1"/>
      <c r="E1026" s="1"/>
      <c r="F1026" s="1"/>
      <c r="G1026" s="1"/>
      <c r="H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</row>
    <row r="1027" spans="1:24" x14ac:dyDescent="0.25">
      <c r="A1027" s="1"/>
      <c r="B1027" s="1"/>
      <c r="C1027" s="1"/>
      <c r="D1027" s="1"/>
      <c r="E1027" s="1"/>
      <c r="F1027" s="1"/>
      <c r="G1027" s="1"/>
      <c r="H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</row>
    <row r="1028" spans="1:24" x14ac:dyDescent="0.25">
      <c r="A1028" s="1"/>
      <c r="B1028" s="1"/>
      <c r="C1028" s="1"/>
      <c r="D1028" s="1"/>
      <c r="E1028" s="1"/>
      <c r="F1028" s="1"/>
      <c r="G1028" s="1"/>
      <c r="H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</row>
    <row r="1029" spans="1:24" x14ac:dyDescent="0.25">
      <c r="A1029" s="1"/>
      <c r="B1029" s="1"/>
      <c r="C1029" s="1"/>
      <c r="D1029" s="1"/>
      <c r="E1029" s="1"/>
      <c r="F1029" s="1"/>
      <c r="G1029" s="1"/>
      <c r="H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</row>
    <row r="1030" spans="1:24" x14ac:dyDescent="0.25">
      <c r="A1030" s="1"/>
      <c r="B1030" s="1"/>
      <c r="C1030" s="1"/>
      <c r="D1030" s="1"/>
      <c r="E1030" s="1"/>
      <c r="F1030" s="1"/>
      <c r="G1030" s="1"/>
      <c r="H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</row>
    <row r="1031" spans="1:24" x14ac:dyDescent="0.25">
      <c r="A1031" s="1"/>
      <c r="B1031" s="1"/>
      <c r="C1031" s="1"/>
      <c r="D1031" s="1"/>
      <c r="E1031" s="1"/>
      <c r="F1031" s="1"/>
      <c r="G1031" s="1"/>
      <c r="H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</row>
    <row r="1032" spans="1:24" x14ac:dyDescent="0.25">
      <c r="A1032" s="1"/>
      <c r="B1032" s="1"/>
      <c r="C1032" s="1"/>
      <c r="D1032" s="1"/>
      <c r="E1032" s="1"/>
      <c r="F1032" s="1"/>
      <c r="G1032" s="1"/>
      <c r="H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</row>
    <row r="1033" spans="1:24" x14ac:dyDescent="0.25">
      <c r="A1033" s="1"/>
      <c r="B1033" s="1"/>
      <c r="C1033" s="1"/>
      <c r="D1033" s="1"/>
      <c r="E1033" s="1"/>
      <c r="F1033" s="1"/>
      <c r="G1033" s="1"/>
      <c r="H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</row>
    <row r="1034" spans="1:24" x14ac:dyDescent="0.25">
      <c r="A1034" s="1"/>
      <c r="B1034" s="1"/>
      <c r="C1034" s="1"/>
      <c r="D1034" s="1"/>
      <c r="E1034" s="1"/>
      <c r="F1034" s="1"/>
      <c r="G1034" s="1"/>
      <c r="H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</row>
    <row r="1035" spans="1:24" x14ac:dyDescent="0.25">
      <c r="A1035" s="1"/>
      <c r="B1035" s="1"/>
      <c r="C1035" s="1"/>
      <c r="D1035" s="1"/>
      <c r="E1035" s="1"/>
      <c r="F1035" s="1"/>
      <c r="G1035" s="1"/>
      <c r="H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</row>
    <row r="1036" spans="1:24" x14ac:dyDescent="0.25">
      <c r="A1036" s="1"/>
      <c r="B1036" s="1"/>
      <c r="C1036" s="1"/>
      <c r="D1036" s="1"/>
      <c r="E1036" s="1"/>
      <c r="F1036" s="1"/>
      <c r="G1036" s="1"/>
      <c r="H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</row>
    <row r="1037" spans="1:24" x14ac:dyDescent="0.25">
      <c r="A1037" s="1"/>
      <c r="B1037" s="1"/>
      <c r="C1037" s="1"/>
      <c r="D1037" s="1"/>
      <c r="E1037" s="1"/>
      <c r="F1037" s="1"/>
      <c r="G1037" s="1"/>
      <c r="H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</row>
    <row r="1038" spans="1:24" x14ac:dyDescent="0.25">
      <c r="A1038" s="1"/>
      <c r="B1038" s="1"/>
      <c r="C1038" s="1"/>
      <c r="D1038" s="1"/>
      <c r="E1038" s="1"/>
      <c r="F1038" s="1"/>
      <c r="G1038" s="1"/>
      <c r="H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</row>
    <row r="1039" spans="1:24" x14ac:dyDescent="0.25">
      <c r="A1039" s="1"/>
      <c r="B1039" s="1"/>
      <c r="C1039" s="1"/>
      <c r="D1039" s="1"/>
      <c r="E1039" s="1"/>
      <c r="F1039" s="1"/>
      <c r="G1039" s="1"/>
      <c r="H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</row>
    <row r="1040" spans="1:24" x14ac:dyDescent="0.25">
      <c r="A1040" s="1"/>
      <c r="B1040" s="1"/>
      <c r="C1040" s="1"/>
      <c r="D1040" s="1"/>
      <c r="E1040" s="1"/>
      <c r="F1040" s="1"/>
      <c r="G1040" s="1"/>
      <c r="H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</row>
    <row r="1041" spans="1:24" x14ac:dyDescent="0.25">
      <c r="A1041" s="1"/>
      <c r="B1041" s="1"/>
      <c r="C1041" s="1"/>
      <c r="D1041" s="1"/>
      <c r="E1041" s="1"/>
      <c r="F1041" s="1"/>
      <c r="G1041" s="1"/>
      <c r="H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</row>
    <row r="1042" spans="1:24" x14ac:dyDescent="0.25">
      <c r="A1042" s="1"/>
      <c r="B1042" s="1"/>
      <c r="C1042" s="1"/>
      <c r="D1042" s="1"/>
      <c r="E1042" s="1"/>
      <c r="F1042" s="1"/>
      <c r="G1042" s="1"/>
      <c r="H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</row>
    <row r="1043" spans="1:24" x14ac:dyDescent="0.25">
      <c r="A1043" s="1"/>
      <c r="B1043" s="1"/>
      <c r="C1043" s="1"/>
      <c r="D1043" s="1"/>
      <c r="E1043" s="1"/>
      <c r="F1043" s="1"/>
      <c r="G1043" s="1"/>
      <c r="H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</row>
    <row r="1044" spans="1:24" x14ac:dyDescent="0.25">
      <c r="A1044" s="1"/>
      <c r="B1044" s="1"/>
      <c r="C1044" s="1"/>
      <c r="D1044" s="1"/>
      <c r="E1044" s="1"/>
      <c r="F1044" s="1"/>
      <c r="G1044" s="1"/>
      <c r="H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</row>
    <row r="1045" spans="1:24" x14ac:dyDescent="0.25">
      <c r="A1045" s="1"/>
      <c r="B1045" s="1"/>
      <c r="C1045" s="1"/>
      <c r="D1045" s="1"/>
      <c r="E1045" s="1"/>
      <c r="F1045" s="1"/>
      <c r="G1045" s="1"/>
      <c r="H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</row>
    <row r="1046" spans="1:24" x14ac:dyDescent="0.25">
      <c r="A1046" s="1"/>
      <c r="B1046" s="1"/>
      <c r="C1046" s="1"/>
      <c r="D1046" s="1"/>
      <c r="E1046" s="1"/>
      <c r="F1046" s="1"/>
      <c r="G1046" s="1"/>
      <c r="H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</row>
    <row r="1047" spans="1:24" x14ac:dyDescent="0.25">
      <c r="A1047" s="1"/>
      <c r="B1047" s="1"/>
      <c r="C1047" s="1"/>
      <c r="D1047" s="1"/>
      <c r="E1047" s="1"/>
      <c r="F1047" s="1"/>
      <c r="G1047" s="1"/>
      <c r="H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</row>
    <row r="1048" spans="1:24" x14ac:dyDescent="0.25">
      <c r="A1048" s="1"/>
      <c r="B1048" s="1"/>
      <c r="C1048" s="1"/>
      <c r="D1048" s="1"/>
      <c r="E1048" s="1"/>
      <c r="F1048" s="1"/>
      <c r="G1048" s="1"/>
      <c r="H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</row>
    <row r="1049" spans="1:24" x14ac:dyDescent="0.25">
      <c r="A1049" s="1"/>
      <c r="B1049" s="1"/>
      <c r="C1049" s="1"/>
      <c r="D1049" s="1"/>
      <c r="E1049" s="1"/>
      <c r="F1049" s="1"/>
      <c r="G1049" s="1"/>
      <c r="H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</row>
    <row r="1050" spans="1:24" x14ac:dyDescent="0.25">
      <c r="A1050" s="1"/>
      <c r="B1050" s="1"/>
      <c r="C1050" s="1"/>
      <c r="D1050" s="1"/>
      <c r="E1050" s="1"/>
      <c r="F1050" s="1"/>
      <c r="G1050" s="1"/>
      <c r="H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</row>
    <row r="1051" spans="1:24" x14ac:dyDescent="0.25">
      <c r="A1051" s="1"/>
      <c r="B1051" s="1"/>
      <c r="C1051" s="1"/>
      <c r="D1051" s="1"/>
      <c r="E1051" s="1"/>
      <c r="F1051" s="1"/>
      <c r="G1051" s="1"/>
      <c r="H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</row>
    <row r="1052" spans="1:24" x14ac:dyDescent="0.25">
      <c r="A1052" s="1"/>
      <c r="B1052" s="1"/>
      <c r="C1052" s="1"/>
      <c r="D1052" s="1"/>
      <c r="E1052" s="1"/>
      <c r="F1052" s="1"/>
      <c r="G1052" s="1"/>
      <c r="H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</row>
    <row r="1053" spans="1:24" x14ac:dyDescent="0.25">
      <c r="A1053" s="1"/>
      <c r="B1053" s="1"/>
      <c r="C1053" s="1"/>
      <c r="D1053" s="1"/>
      <c r="E1053" s="1"/>
      <c r="F1053" s="1"/>
      <c r="G1053" s="1"/>
      <c r="H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</row>
    <row r="1054" spans="1:24" x14ac:dyDescent="0.25">
      <c r="A1054" s="1"/>
      <c r="B1054" s="1"/>
      <c r="C1054" s="1"/>
      <c r="D1054" s="1"/>
      <c r="E1054" s="1"/>
      <c r="F1054" s="1"/>
      <c r="G1054" s="1"/>
      <c r="H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</row>
    <row r="1055" spans="1:24" x14ac:dyDescent="0.25">
      <c r="A1055" s="1"/>
      <c r="B1055" s="1"/>
      <c r="C1055" s="1"/>
      <c r="D1055" s="1"/>
      <c r="E1055" s="1"/>
      <c r="F1055" s="1"/>
      <c r="G1055" s="1"/>
      <c r="H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</row>
    <row r="1056" spans="1:24" x14ac:dyDescent="0.25">
      <c r="A1056" s="1"/>
      <c r="B1056" s="1"/>
      <c r="C1056" s="1"/>
      <c r="D1056" s="1"/>
      <c r="E1056" s="1"/>
      <c r="F1056" s="1"/>
      <c r="G1056" s="1"/>
      <c r="H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</row>
    <row r="1057" spans="1:24" x14ac:dyDescent="0.25">
      <c r="A1057" s="1"/>
      <c r="B1057" s="1"/>
      <c r="C1057" s="1"/>
      <c r="D1057" s="1"/>
      <c r="E1057" s="1"/>
      <c r="F1057" s="1"/>
      <c r="G1057" s="1"/>
      <c r="H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</row>
    <row r="1058" spans="1:24" x14ac:dyDescent="0.25">
      <c r="A1058" s="1"/>
      <c r="B1058" s="1"/>
      <c r="C1058" s="1"/>
      <c r="D1058" s="1"/>
      <c r="E1058" s="1"/>
      <c r="F1058" s="1"/>
      <c r="G1058" s="1"/>
      <c r="H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</row>
    <row r="1059" spans="1:24" x14ac:dyDescent="0.25">
      <c r="A1059" s="1"/>
      <c r="B1059" s="1"/>
      <c r="C1059" s="1"/>
      <c r="D1059" s="1"/>
      <c r="E1059" s="1"/>
      <c r="F1059" s="1"/>
      <c r="G1059" s="1"/>
      <c r="H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</row>
    <row r="1060" spans="1:24" x14ac:dyDescent="0.25">
      <c r="A1060" s="1"/>
      <c r="B1060" s="1"/>
      <c r="C1060" s="1"/>
      <c r="D1060" s="1"/>
      <c r="E1060" s="1"/>
      <c r="F1060" s="1"/>
      <c r="G1060" s="1"/>
      <c r="H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</row>
    <row r="1061" spans="1:24" x14ac:dyDescent="0.25">
      <c r="A1061" s="1"/>
      <c r="B1061" s="1"/>
      <c r="C1061" s="1"/>
      <c r="D1061" s="1"/>
      <c r="E1061" s="1"/>
      <c r="F1061" s="1"/>
      <c r="G1061" s="1"/>
      <c r="H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</row>
    <row r="1062" spans="1:24" x14ac:dyDescent="0.25">
      <c r="A1062" s="1"/>
      <c r="B1062" s="1"/>
      <c r="C1062" s="1"/>
      <c r="D1062" s="1"/>
      <c r="E1062" s="1"/>
      <c r="F1062" s="1"/>
      <c r="G1062" s="1"/>
      <c r="H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</row>
    <row r="1063" spans="1:24" x14ac:dyDescent="0.25">
      <c r="A1063" s="1"/>
      <c r="B1063" s="1"/>
      <c r="C1063" s="1"/>
      <c r="D1063" s="1"/>
      <c r="E1063" s="1"/>
      <c r="F1063" s="1"/>
      <c r="G1063" s="1"/>
      <c r="H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</row>
    <row r="1064" spans="1:24" x14ac:dyDescent="0.25">
      <c r="A1064" s="1"/>
      <c r="B1064" s="1"/>
      <c r="C1064" s="1"/>
      <c r="D1064" s="1"/>
      <c r="E1064" s="1"/>
      <c r="F1064" s="1"/>
      <c r="G1064" s="1"/>
      <c r="H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</row>
    <row r="1065" spans="1:24" x14ac:dyDescent="0.25">
      <c r="A1065" s="1"/>
      <c r="B1065" s="1"/>
      <c r="C1065" s="1"/>
      <c r="D1065" s="1"/>
      <c r="E1065" s="1"/>
      <c r="F1065" s="1"/>
      <c r="G1065" s="1"/>
      <c r="H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</row>
    <row r="1066" spans="1:24" x14ac:dyDescent="0.25">
      <c r="A1066" s="1"/>
      <c r="B1066" s="1"/>
      <c r="C1066" s="1"/>
      <c r="D1066" s="1"/>
      <c r="E1066" s="1"/>
      <c r="F1066" s="1"/>
      <c r="G1066" s="1"/>
      <c r="H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</row>
    <row r="1067" spans="1:24" x14ac:dyDescent="0.25">
      <c r="A1067" s="1"/>
      <c r="B1067" s="1"/>
      <c r="C1067" s="1"/>
      <c r="D1067" s="1"/>
      <c r="E1067" s="1"/>
      <c r="F1067" s="1"/>
      <c r="G1067" s="1"/>
      <c r="H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</row>
    <row r="1068" spans="1:24" x14ac:dyDescent="0.25">
      <c r="A1068" s="1"/>
      <c r="B1068" s="1"/>
      <c r="C1068" s="1"/>
      <c r="D1068" s="1"/>
      <c r="E1068" s="1"/>
      <c r="F1068" s="1"/>
      <c r="G1068" s="1"/>
      <c r="H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</row>
    <row r="1069" spans="1:24" x14ac:dyDescent="0.25">
      <c r="A1069" s="1"/>
      <c r="B1069" s="1"/>
      <c r="C1069" s="1"/>
      <c r="D1069" s="1"/>
      <c r="E1069" s="1"/>
      <c r="F1069" s="1"/>
      <c r="G1069" s="1"/>
      <c r="H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</row>
    <row r="1070" spans="1:24" x14ac:dyDescent="0.25">
      <c r="A1070" s="1"/>
      <c r="B1070" s="1"/>
      <c r="C1070" s="1"/>
      <c r="D1070" s="1"/>
      <c r="E1070" s="1"/>
      <c r="F1070" s="1"/>
      <c r="G1070" s="1"/>
      <c r="H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</row>
    <row r="1071" spans="1:24" x14ac:dyDescent="0.25">
      <c r="A1071" s="1"/>
      <c r="B1071" s="1"/>
      <c r="C1071" s="1"/>
      <c r="D1071" s="1"/>
      <c r="E1071" s="1"/>
      <c r="F1071" s="1"/>
      <c r="G1071" s="1"/>
      <c r="H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</row>
    <row r="1072" spans="1:24" x14ac:dyDescent="0.25">
      <c r="A1072" s="1"/>
      <c r="B1072" s="1"/>
      <c r="C1072" s="1"/>
      <c r="D1072" s="1"/>
      <c r="E1072" s="1"/>
      <c r="F1072" s="1"/>
      <c r="G1072" s="1"/>
      <c r="H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</row>
    <row r="1073" spans="1:24" x14ac:dyDescent="0.25">
      <c r="A1073" s="1"/>
      <c r="B1073" s="1"/>
      <c r="C1073" s="1"/>
      <c r="D1073" s="1"/>
      <c r="E1073" s="1"/>
      <c r="F1073" s="1"/>
      <c r="G1073" s="1"/>
      <c r="H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</row>
    <row r="1074" spans="1:24" x14ac:dyDescent="0.25">
      <c r="A1074" s="1"/>
      <c r="B1074" s="1"/>
      <c r="C1074" s="1"/>
      <c r="D1074" s="1"/>
      <c r="E1074" s="1"/>
      <c r="F1074" s="1"/>
      <c r="G1074" s="1"/>
      <c r="H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</row>
    <row r="1075" spans="1:24" x14ac:dyDescent="0.25">
      <c r="A1075" s="1"/>
      <c r="B1075" s="1"/>
      <c r="C1075" s="1"/>
      <c r="D1075" s="1"/>
      <c r="E1075" s="1"/>
      <c r="F1075" s="1"/>
      <c r="G1075" s="1"/>
      <c r="H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</row>
    <row r="1076" spans="1:24" x14ac:dyDescent="0.25">
      <c r="A1076" s="1"/>
      <c r="B1076" s="1"/>
      <c r="C1076" s="1"/>
      <c r="D1076" s="1"/>
      <c r="E1076" s="1"/>
      <c r="F1076" s="1"/>
      <c r="G1076" s="1"/>
      <c r="H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</row>
    <row r="1077" spans="1:24" x14ac:dyDescent="0.25">
      <c r="A1077" s="1"/>
      <c r="B1077" s="1"/>
      <c r="C1077" s="1"/>
      <c r="D1077" s="1"/>
      <c r="E1077" s="1"/>
      <c r="F1077" s="1"/>
      <c r="G1077" s="1"/>
      <c r="H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</row>
    <row r="1078" spans="1:24" x14ac:dyDescent="0.25">
      <c r="A1078" s="1"/>
      <c r="B1078" s="1"/>
      <c r="C1078" s="1"/>
      <c r="D1078" s="1"/>
      <c r="E1078" s="1"/>
      <c r="F1078" s="1"/>
      <c r="G1078" s="1"/>
      <c r="H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</row>
    <row r="1079" spans="1:24" x14ac:dyDescent="0.25">
      <c r="A1079" s="1"/>
      <c r="B1079" s="1"/>
      <c r="C1079" s="1"/>
      <c r="D1079" s="1"/>
      <c r="E1079" s="1"/>
      <c r="F1079" s="1"/>
      <c r="G1079" s="1"/>
      <c r="H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</row>
    <row r="1080" spans="1:24" x14ac:dyDescent="0.25">
      <c r="A1080" s="1"/>
      <c r="B1080" s="1"/>
      <c r="C1080" s="1"/>
      <c r="D1080" s="1"/>
      <c r="E1080" s="1"/>
      <c r="F1080" s="1"/>
      <c r="G1080" s="1"/>
      <c r="H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</row>
    <row r="1081" spans="1:24" x14ac:dyDescent="0.25">
      <c r="A1081" s="1"/>
      <c r="B1081" s="1"/>
      <c r="C1081" s="1"/>
      <c r="D1081" s="1"/>
      <c r="E1081" s="1"/>
      <c r="F1081" s="1"/>
      <c r="G1081" s="1"/>
      <c r="H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</row>
    <row r="1082" spans="1:24" x14ac:dyDescent="0.25">
      <c r="A1082" s="1"/>
      <c r="B1082" s="1"/>
      <c r="C1082" s="1"/>
      <c r="D1082" s="1"/>
      <c r="E1082" s="1"/>
      <c r="F1082" s="1"/>
      <c r="G1082" s="1"/>
      <c r="H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</row>
    <row r="1083" spans="1:24" x14ac:dyDescent="0.25">
      <c r="A1083" s="1"/>
      <c r="B1083" s="1"/>
      <c r="C1083" s="1"/>
      <c r="D1083" s="1"/>
      <c r="E1083" s="1"/>
      <c r="F1083" s="1"/>
      <c r="G1083" s="1"/>
      <c r="H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</row>
    <row r="1084" spans="1:24" x14ac:dyDescent="0.25">
      <c r="A1084" s="1"/>
      <c r="B1084" s="1"/>
      <c r="C1084" s="1"/>
      <c r="D1084" s="1"/>
      <c r="E1084" s="1"/>
      <c r="F1084" s="1"/>
      <c r="G1084" s="1"/>
      <c r="H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</row>
    <row r="1085" spans="1:24" x14ac:dyDescent="0.25">
      <c r="A1085" s="1"/>
      <c r="B1085" s="1"/>
      <c r="C1085" s="1"/>
      <c r="D1085" s="1"/>
      <c r="E1085" s="1"/>
      <c r="F1085" s="1"/>
      <c r="G1085" s="1"/>
      <c r="H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</row>
    <row r="1086" spans="1:24" x14ac:dyDescent="0.25">
      <c r="A1086" s="1"/>
      <c r="B1086" s="1"/>
      <c r="C1086" s="1"/>
      <c r="D1086" s="1"/>
      <c r="E1086" s="1"/>
      <c r="F1086" s="1"/>
      <c r="G1086" s="1"/>
      <c r="H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</row>
    <row r="1087" spans="1:24" x14ac:dyDescent="0.25">
      <c r="A1087" s="1"/>
      <c r="B1087" s="1"/>
      <c r="C1087" s="1"/>
      <c r="D1087" s="1"/>
      <c r="E1087" s="1"/>
      <c r="F1087" s="1"/>
      <c r="G1087" s="1"/>
      <c r="H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</row>
    <row r="1088" spans="1:24" x14ac:dyDescent="0.25">
      <c r="A1088" s="1"/>
      <c r="B1088" s="1"/>
      <c r="C1088" s="1"/>
      <c r="D1088" s="1"/>
      <c r="E1088" s="1"/>
      <c r="F1088" s="1"/>
      <c r="G1088" s="1"/>
      <c r="H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</row>
    <row r="1089" spans="1:24" x14ac:dyDescent="0.25">
      <c r="A1089" s="1"/>
      <c r="B1089" s="1"/>
      <c r="C1089" s="1"/>
      <c r="D1089" s="1"/>
      <c r="E1089" s="1"/>
      <c r="F1089" s="1"/>
      <c r="G1089" s="1"/>
      <c r="H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</row>
    <row r="1090" spans="1:24" x14ac:dyDescent="0.25">
      <c r="A1090" s="1"/>
      <c r="B1090" s="1"/>
      <c r="C1090" s="1"/>
      <c r="D1090" s="1"/>
      <c r="E1090" s="1"/>
      <c r="F1090" s="1"/>
      <c r="G1090" s="1"/>
      <c r="H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</row>
    <row r="1091" spans="1:24" x14ac:dyDescent="0.25">
      <c r="A1091" s="1"/>
      <c r="B1091" s="1"/>
      <c r="C1091" s="1"/>
      <c r="D1091" s="1"/>
      <c r="E1091" s="1"/>
      <c r="F1091" s="1"/>
      <c r="G1091" s="1"/>
      <c r="H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</row>
    <row r="1092" spans="1:24" x14ac:dyDescent="0.25">
      <c r="A1092" s="1"/>
      <c r="B1092" s="1"/>
      <c r="C1092" s="1"/>
      <c r="D1092" s="1"/>
      <c r="E1092" s="1"/>
      <c r="F1092" s="1"/>
      <c r="G1092" s="1"/>
      <c r="H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</row>
    <row r="1093" spans="1:24" x14ac:dyDescent="0.25">
      <c r="A1093" s="1"/>
      <c r="B1093" s="1"/>
      <c r="C1093" s="1"/>
      <c r="D1093" s="1"/>
      <c r="E1093" s="1"/>
      <c r="F1093" s="1"/>
      <c r="G1093" s="1"/>
      <c r="H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</row>
    <row r="1094" spans="1:24" x14ac:dyDescent="0.25">
      <c r="A1094" s="1"/>
      <c r="B1094" s="1"/>
      <c r="C1094" s="1"/>
      <c r="D1094" s="1"/>
      <c r="E1094" s="1"/>
      <c r="F1094" s="1"/>
      <c r="G1094" s="1"/>
      <c r="H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</row>
    <row r="1095" spans="1:24" x14ac:dyDescent="0.25">
      <c r="A1095" s="1"/>
      <c r="B1095" s="1"/>
      <c r="C1095" s="1"/>
      <c r="D1095" s="1"/>
      <c r="E1095" s="1"/>
      <c r="F1095" s="1"/>
      <c r="G1095" s="1"/>
      <c r="H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</row>
    <row r="1096" spans="1:24" x14ac:dyDescent="0.25">
      <c r="A1096" s="1"/>
      <c r="B1096" s="1"/>
      <c r="C1096" s="1"/>
      <c r="D1096" s="1"/>
      <c r="E1096" s="1"/>
      <c r="F1096" s="1"/>
      <c r="G1096" s="1"/>
      <c r="H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</row>
    <row r="1097" spans="1:24" x14ac:dyDescent="0.25">
      <c r="A1097" s="1"/>
      <c r="B1097" s="1"/>
      <c r="C1097" s="1"/>
      <c r="D1097" s="1"/>
      <c r="E1097" s="1"/>
      <c r="F1097" s="1"/>
      <c r="G1097" s="1"/>
      <c r="H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</row>
    <row r="1098" spans="1:24" x14ac:dyDescent="0.25">
      <c r="A1098" s="1"/>
      <c r="B1098" s="1"/>
      <c r="C1098" s="1"/>
      <c r="D1098" s="1"/>
      <c r="E1098" s="1"/>
      <c r="F1098" s="1"/>
      <c r="G1098" s="1"/>
      <c r="H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</row>
    <row r="1099" spans="1:24" x14ac:dyDescent="0.25">
      <c r="A1099" s="1"/>
      <c r="B1099" s="1"/>
      <c r="C1099" s="1"/>
      <c r="D1099" s="1"/>
      <c r="E1099" s="1"/>
      <c r="F1099" s="1"/>
      <c r="G1099" s="1"/>
      <c r="H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</row>
    <row r="1100" spans="1:24" x14ac:dyDescent="0.25">
      <c r="A1100" s="1"/>
      <c r="B1100" s="1"/>
      <c r="C1100" s="1"/>
      <c r="D1100" s="1"/>
      <c r="E1100" s="1"/>
      <c r="F1100" s="1"/>
      <c r="G1100" s="1"/>
      <c r="H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</row>
    <row r="1101" spans="1:24" x14ac:dyDescent="0.25">
      <c r="A1101" s="1"/>
      <c r="B1101" s="1"/>
      <c r="C1101" s="1"/>
      <c r="D1101" s="1"/>
      <c r="E1101" s="1"/>
      <c r="F1101" s="1"/>
      <c r="G1101" s="1"/>
      <c r="H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</row>
    <row r="1102" spans="1:24" x14ac:dyDescent="0.25">
      <c r="A1102" s="1"/>
      <c r="B1102" s="1"/>
      <c r="C1102" s="1"/>
      <c r="D1102" s="1"/>
      <c r="E1102" s="1"/>
      <c r="F1102" s="1"/>
      <c r="G1102" s="1"/>
      <c r="H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</row>
    <row r="1103" spans="1:24" x14ac:dyDescent="0.25">
      <c r="A1103" s="1"/>
      <c r="B1103" s="1"/>
      <c r="C1103" s="1"/>
      <c r="D1103" s="1"/>
      <c r="E1103" s="1"/>
      <c r="F1103" s="1"/>
      <c r="G1103" s="1"/>
      <c r="H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</row>
    <row r="1104" spans="1:24" x14ac:dyDescent="0.25">
      <c r="A1104" s="1"/>
      <c r="B1104" s="1"/>
      <c r="C1104" s="1"/>
      <c r="D1104" s="1"/>
      <c r="E1104" s="1"/>
      <c r="F1104" s="1"/>
      <c r="G1104" s="1"/>
      <c r="H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</row>
    <row r="1105" spans="1:24" x14ac:dyDescent="0.25">
      <c r="A1105" s="1"/>
      <c r="B1105" s="1"/>
      <c r="C1105" s="1"/>
      <c r="D1105" s="1"/>
      <c r="E1105" s="1"/>
      <c r="F1105" s="1"/>
      <c r="G1105" s="1"/>
      <c r="H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</row>
    <row r="1106" spans="1:24" x14ac:dyDescent="0.25">
      <c r="A1106" s="1"/>
      <c r="B1106" s="1"/>
      <c r="C1106" s="1"/>
      <c r="D1106" s="1"/>
      <c r="E1106" s="1"/>
      <c r="F1106" s="1"/>
      <c r="G1106" s="1"/>
      <c r="H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</row>
    <row r="1107" spans="1:24" x14ac:dyDescent="0.25">
      <c r="A1107" s="1"/>
      <c r="B1107" s="1"/>
      <c r="C1107" s="1"/>
      <c r="D1107" s="1"/>
      <c r="E1107" s="1"/>
      <c r="F1107" s="1"/>
      <c r="G1107" s="1"/>
      <c r="H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</row>
    <row r="1108" spans="1:24" x14ac:dyDescent="0.25">
      <c r="A1108" s="1"/>
      <c r="B1108" s="1"/>
      <c r="C1108" s="1"/>
      <c r="D1108" s="1"/>
      <c r="E1108" s="1"/>
      <c r="F1108" s="1"/>
      <c r="G1108" s="1"/>
      <c r="H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</row>
    <row r="1109" spans="1:24" x14ac:dyDescent="0.25">
      <c r="A1109" s="1"/>
      <c r="B1109" s="1"/>
      <c r="C1109" s="1"/>
      <c r="D1109" s="1"/>
      <c r="E1109" s="1"/>
      <c r="F1109" s="1"/>
      <c r="G1109" s="1"/>
      <c r="H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</row>
    <row r="1110" spans="1:24" x14ac:dyDescent="0.25">
      <c r="A1110" s="1"/>
      <c r="B1110" s="1"/>
      <c r="C1110" s="1"/>
      <c r="D1110" s="1"/>
      <c r="E1110" s="1"/>
      <c r="F1110" s="1"/>
      <c r="G1110" s="1"/>
      <c r="H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</row>
    <row r="1111" spans="1:24" x14ac:dyDescent="0.25">
      <c r="A1111" s="1"/>
      <c r="B1111" s="1"/>
      <c r="C1111" s="1"/>
      <c r="D1111" s="1"/>
      <c r="E1111" s="1"/>
      <c r="F1111" s="1"/>
      <c r="G1111" s="1"/>
      <c r="H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</row>
    <row r="1112" spans="1:24" x14ac:dyDescent="0.25">
      <c r="A1112" s="1"/>
      <c r="B1112" s="1"/>
      <c r="C1112" s="1"/>
      <c r="D1112" s="1"/>
      <c r="E1112" s="1"/>
      <c r="F1112" s="1"/>
      <c r="G1112" s="1"/>
      <c r="H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</row>
    <row r="1113" spans="1:24" x14ac:dyDescent="0.25">
      <c r="A1113" s="1"/>
      <c r="B1113" s="1"/>
      <c r="C1113" s="1"/>
      <c r="D1113" s="1"/>
      <c r="E1113" s="1"/>
      <c r="F1113" s="1"/>
      <c r="G1113" s="1"/>
      <c r="H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</row>
    <row r="1114" spans="1:24" x14ac:dyDescent="0.25">
      <c r="A1114" s="1"/>
      <c r="B1114" s="1"/>
      <c r="C1114" s="1"/>
      <c r="D1114" s="1"/>
      <c r="E1114" s="1"/>
      <c r="F1114" s="1"/>
      <c r="G1114" s="1"/>
      <c r="H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</row>
    <row r="1115" spans="1:24" x14ac:dyDescent="0.25">
      <c r="A1115" s="1"/>
      <c r="B1115" s="1"/>
      <c r="C1115" s="1"/>
      <c r="D1115" s="1"/>
      <c r="E1115" s="1"/>
      <c r="F1115" s="1"/>
      <c r="G1115" s="1"/>
      <c r="H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</row>
    <row r="1116" spans="1:24" x14ac:dyDescent="0.25">
      <c r="A1116" s="1"/>
      <c r="B1116" s="1"/>
      <c r="C1116" s="1"/>
      <c r="D1116" s="1"/>
      <c r="E1116" s="1"/>
      <c r="F1116" s="1"/>
      <c r="G1116" s="1"/>
      <c r="H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</row>
    <row r="1117" spans="1:24" x14ac:dyDescent="0.25">
      <c r="A1117" s="1"/>
      <c r="B1117" s="1"/>
      <c r="C1117" s="1"/>
      <c r="D1117" s="1"/>
      <c r="E1117" s="1"/>
      <c r="F1117" s="1"/>
      <c r="G1117" s="1"/>
      <c r="H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</row>
    <row r="1118" spans="1:24" x14ac:dyDescent="0.25">
      <c r="A1118" s="1"/>
      <c r="B1118" s="1"/>
      <c r="C1118" s="1"/>
      <c r="D1118" s="1"/>
      <c r="E1118" s="1"/>
      <c r="F1118" s="1"/>
      <c r="G1118" s="1"/>
      <c r="H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</row>
    <row r="1119" spans="1:24" x14ac:dyDescent="0.25">
      <c r="A1119" s="1"/>
      <c r="B1119" s="1"/>
      <c r="C1119" s="1"/>
      <c r="D1119" s="1"/>
      <c r="E1119" s="1"/>
      <c r="F1119" s="1"/>
      <c r="G1119" s="1"/>
      <c r="H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</row>
    <row r="1120" spans="1:24" x14ac:dyDescent="0.25">
      <c r="A1120" s="1"/>
      <c r="B1120" s="1"/>
      <c r="C1120" s="1"/>
      <c r="D1120" s="1"/>
      <c r="E1120" s="1"/>
      <c r="F1120" s="1"/>
      <c r="G1120" s="1"/>
      <c r="H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</row>
    <row r="1121" spans="1:24" x14ac:dyDescent="0.25">
      <c r="A1121" s="1"/>
      <c r="B1121" s="1"/>
      <c r="C1121" s="1"/>
      <c r="D1121" s="1"/>
      <c r="E1121" s="1"/>
      <c r="F1121" s="1"/>
      <c r="G1121" s="1"/>
      <c r="H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</row>
    <row r="1122" spans="1:24" x14ac:dyDescent="0.25">
      <c r="A1122" s="1"/>
      <c r="B1122" s="1"/>
      <c r="C1122" s="1"/>
      <c r="D1122" s="1"/>
      <c r="E1122" s="1"/>
      <c r="F1122" s="1"/>
      <c r="G1122" s="1"/>
      <c r="H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</row>
    <row r="1123" spans="1:24" x14ac:dyDescent="0.25">
      <c r="A1123" s="1"/>
      <c r="B1123" s="1"/>
      <c r="C1123" s="1"/>
      <c r="D1123" s="1"/>
      <c r="E1123" s="1"/>
      <c r="F1123" s="1"/>
      <c r="G1123" s="1"/>
      <c r="H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</row>
    <row r="1124" spans="1:24" x14ac:dyDescent="0.25">
      <c r="A1124" s="1"/>
      <c r="B1124" s="1"/>
      <c r="C1124" s="1"/>
      <c r="D1124" s="1"/>
      <c r="E1124" s="1"/>
      <c r="F1124" s="1"/>
      <c r="G1124" s="1"/>
      <c r="H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</row>
    <row r="1125" spans="1:24" x14ac:dyDescent="0.25">
      <c r="A1125" s="1"/>
      <c r="B1125" s="1"/>
      <c r="C1125" s="1"/>
      <c r="D1125" s="1"/>
      <c r="E1125" s="1"/>
      <c r="F1125" s="1"/>
      <c r="G1125" s="1"/>
      <c r="H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</row>
    <row r="1126" spans="1:24" x14ac:dyDescent="0.25">
      <c r="A1126" s="1"/>
      <c r="B1126" s="1"/>
      <c r="C1126" s="1"/>
      <c r="D1126" s="1"/>
      <c r="E1126" s="1"/>
      <c r="F1126" s="1"/>
      <c r="G1126" s="1"/>
      <c r="H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</row>
    <row r="1127" spans="1:24" x14ac:dyDescent="0.25">
      <c r="A1127" s="1"/>
      <c r="B1127" s="1"/>
      <c r="C1127" s="1"/>
      <c r="D1127" s="1"/>
      <c r="E1127" s="1"/>
      <c r="F1127" s="1"/>
      <c r="G1127" s="1"/>
      <c r="H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</row>
    <row r="1128" spans="1:24" x14ac:dyDescent="0.25">
      <c r="A1128" s="1"/>
      <c r="B1128" s="1"/>
      <c r="C1128" s="1"/>
      <c r="D1128" s="1"/>
      <c r="E1128" s="1"/>
      <c r="F1128" s="1"/>
      <c r="G1128" s="1"/>
      <c r="H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</row>
    <row r="1129" spans="1:24" x14ac:dyDescent="0.25">
      <c r="A1129" s="1"/>
      <c r="B1129" s="1"/>
      <c r="C1129" s="1"/>
      <c r="D1129" s="1"/>
      <c r="E1129" s="1"/>
      <c r="F1129" s="1"/>
      <c r="G1129" s="1"/>
      <c r="H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</row>
    <row r="1130" spans="1:24" x14ac:dyDescent="0.25">
      <c r="A1130" s="1"/>
      <c r="B1130" s="1"/>
      <c r="C1130" s="1"/>
      <c r="D1130" s="1"/>
      <c r="E1130" s="1"/>
      <c r="F1130" s="1"/>
      <c r="G1130" s="1"/>
      <c r="H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</row>
    <row r="1131" spans="1:24" x14ac:dyDescent="0.25">
      <c r="A1131" s="1"/>
      <c r="B1131" s="1"/>
      <c r="C1131" s="1"/>
      <c r="D1131" s="1"/>
      <c r="E1131" s="1"/>
      <c r="F1131" s="1"/>
      <c r="G1131" s="1"/>
      <c r="H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</row>
    <row r="1132" spans="1:24" x14ac:dyDescent="0.25">
      <c r="A1132" s="1"/>
      <c r="B1132" s="1"/>
      <c r="C1132" s="1"/>
      <c r="D1132" s="1"/>
      <c r="E1132" s="1"/>
      <c r="F1132" s="1"/>
      <c r="G1132" s="1"/>
      <c r="H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</row>
    <row r="1133" spans="1:24" x14ac:dyDescent="0.25">
      <c r="A1133" s="1"/>
      <c r="B1133" s="1"/>
      <c r="C1133" s="1"/>
      <c r="D1133" s="1"/>
      <c r="E1133" s="1"/>
      <c r="F1133" s="1"/>
      <c r="G1133" s="1"/>
      <c r="H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</row>
    <row r="1134" spans="1:24" x14ac:dyDescent="0.25">
      <c r="A1134" s="1"/>
      <c r="B1134" s="1"/>
      <c r="C1134" s="1"/>
      <c r="D1134" s="1"/>
      <c r="E1134" s="1"/>
      <c r="F1134" s="1"/>
      <c r="G1134" s="1"/>
      <c r="H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</row>
    <row r="1135" spans="1:24" x14ac:dyDescent="0.25">
      <c r="A1135" s="1"/>
      <c r="B1135" s="1"/>
      <c r="C1135" s="1"/>
      <c r="D1135" s="1"/>
      <c r="E1135" s="1"/>
      <c r="F1135" s="1"/>
      <c r="G1135" s="1"/>
      <c r="H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</row>
    <row r="1136" spans="1:24" x14ac:dyDescent="0.25">
      <c r="A1136" s="1"/>
      <c r="B1136" s="1"/>
      <c r="C1136" s="1"/>
      <c r="D1136" s="1"/>
      <c r="E1136" s="1"/>
      <c r="F1136" s="1"/>
      <c r="G1136" s="1"/>
      <c r="H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</row>
    <row r="1137" spans="1:24" x14ac:dyDescent="0.25">
      <c r="A1137" s="1"/>
      <c r="B1137" s="1"/>
      <c r="C1137" s="1"/>
      <c r="D1137" s="1"/>
      <c r="E1137" s="1"/>
      <c r="F1137" s="1"/>
      <c r="G1137" s="1"/>
      <c r="H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</row>
    <row r="1138" spans="1:24" x14ac:dyDescent="0.25">
      <c r="A1138" s="1"/>
      <c r="B1138" s="1"/>
      <c r="C1138" s="1"/>
      <c r="D1138" s="1"/>
      <c r="E1138" s="1"/>
      <c r="F1138" s="1"/>
      <c r="G1138" s="1"/>
      <c r="H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</row>
    <row r="1139" spans="1:24" x14ac:dyDescent="0.25">
      <c r="A1139" s="1"/>
      <c r="B1139" s="1"/>
      <c r="C1139" s="1"/>
      <c r="D1139" s="1"/>
      <c r="E1139" s="1"/>
      <c r="F1139" s="1"/>
      <c r="G1139" s="1"/>
      <c r="H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</row>
    <row r="1140" spans="1:24" x14ac:dyDescent="0.25">
      <c r="A1140" s="1"/>
      <c r="B1140" s="1"/>
      <c r="C1140" s="1"/>
      <c r="D1140" s="1"/>
      <c r="E1140" s="1"/>
      <c r="F1140" s="1"/>
      <c r="G1140" s="1"/>
      <c r="H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</row>
    <row r="1141" spans="1:24" x14ac:dyDescent="0.25">
      <c r="A1141" s="1"/>
      <c r="B1141" s="1"/>
      <c r="C1141" s="1"/>
      <c r="D1141" s="1"/>
      <c r="E1141" s="1"/>
      <c r="F1141" s="1"/>
      <c r="G1141" s="1"/>
      <c r="H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</row>
    <row r="1142" spans="1:24" x14ac:dyDescent="0.25">
      <c r="A1142" s="1"/>
      <c r="B1142" s="1"/>
      <c r="C1142" s="1"/>
      <c r="D1142" s="1"/>
      <c r="E1142" s="1"/>
      <c r="F1142" s="1"/>
      <c r="G1142" s="1"/>
      <c r="H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</row>
    <row r="1143" spans="1:24" x14ac:dyDescent="0.25">
      <c r="A1143" s="1"/>
      <c r="B1143" s="1"/>
      <c r="C1143" s="1"/>
      <c r="D1143" s="1"/>
      <c r="E1143" s="1"/>
      <c r="F1143" s="1"/>
      <c r="G1143" s="1"/>
      <c r="H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</row>
    <row r="1144" spans="1:24" x14ac:dyDescent="0.25">
      <c r="A1144" s="1"/>
      <c r="B1144" s="1"/>
      <c r="C1144" s="1"/>
      <c r="D1144" s="1"/>
      <c r="E1144" s="1"/>
      <c r="F1144" s="1"/>
      <c r="G1144" s="1"/>
      <c r="H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</row>
    <row r="1145" spans="1:24" x14ac:dyDescent="0.25">
      <c r="A1145" s="1"/>
      <c r="B1145" s="1"/>
      <c r="C1145" s="1"/>
      <c r="D1145" s="1"/>
      <c r="E1145" s="1"/>
      <c r="F1145" s="1"/>
      <c r="G1145" s="1"/>
      <c r="H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</row>
    <row r="1146" spans="1:24" x14ac:dyDescent="0.25">
      <c r="A1146" s="1"/>
      <c r="B1146" s="1"/>
      <c r="C1146" s="1"/>
      <c r="D1146" s="1"/>
      <c r="E1146" s="1"/>
      <c r="F1146" s="1"/>
      <c r="G1146" s="1"/>
      <c r="H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</row>
    <row r="1147" spans="1:24" x14ac:dyDescent="0.25">
      <c r="A1147" s="1"/>
      <c r="B1147" s="1"/>
      <c r="C1147" s="1"/>
      <c r="D1147" s="1"/>
      <c r="E1147" s="1"/>
      <c r="F1147" s="1"/>
      <c r="G1147" s="1"/>
      <c r="H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</row>
    <row r="1148" spans="1:24" x14ac:dyDescent="0.25">
      <c r="A1148" s="1"/>
      <c r="B1148" s="1"/>
      <c r="C1148" s="1"/>
      <c r="D1148" s="1"/>
      <c r="E1148" s="1"/>
      <c r="F1148" s="1"/>
      <c r="G1148" s="1"/>
      <c r="H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</row>
    <row r="1149" spans="1:24" x14ac:dyDescent="0.25">
      <c r="A1149" s="1"/>
      <c r="B1149" s="1"/>
      <c r="C1149" s="1"/>
      <c r="D1149" s="1"/>
      <c r="E1149" s="1"/>
      <c r="F1149" s="1"/>
      <c r="G1149" s="1"/>
      <c r="H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</row>
    <row r="1150" spans="1:24" x14ac:dyDescent="0.25">
      <c r="A1150" s="1"/>
      <c r="B1150" s="1"/>
      <c r="C1150" s="1"/>
      <c r="D1150" s="1"/>
      <c r="E1150" s="1"/>
      <c r="F1150" s="1"/>
      <c r="G1150" s="1"/>
      <c r="H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</row>
    <row r="1151" spans="1:24" x14ac:dyDescent="0.25">
      <c r="A1151" s="1"/>
      <c r="B1151" s="1"/>
      <c r="C1151" s="1"/>
      <c r="D1151" s="1"/>
      <c r="E1151" s="1"/>
      <c r="F1151" s="1"/>
      <c r="G1151" s="1"/>
      <c r="H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</row>
    <row r="1152" spans="1:24" x14ac:dyDescent="0.25">
      <c r="A1152" s="1"/>
      <c r="B1152" s="1"/>
      <c r="C1152" s="1"/>
      <c r="D1152" s="1"/>
      <c r="E1152" s="1"/>
      <c r="F1152" s="1"/>
      <c r="G1152" s="1"/>
      <c r="H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</row>
    <row r="1153" spans="1:24" x14ac:dyDescent="0.25">
      <c r="A1153" s="1"/>
      <c r="B1153" s="1"/>
      <c r="C1153" s="1"/>
      <c r="D1153" s="1"/>
      <c r="E1153" s="1"/>
      <c r="F1153" s="1"/>
      <c r="G1153" s="1"/>
      <c r="H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</row>
    <row r="1154" spans="1:24" x14ac:dyDescent="0.25">
      <c r="A1154" s="1"/>
      <c r="B1154" s="1"/>
      <c r="C1154" s="1"/>
      <c r="D1154" s="1"/>
      <c r="E1154" s="1"/>
      <c r="F1154" s="1"/>
      <c r="G1154" s="1"/>
      <c r="H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</row>
  </sheetData>
  <mergeCells count="5">
    <mergeCell ref="A168:G168"/>
    <mergeCell ref="A9:G13"/>
    <mergeCell ref="A14:A15"/>
    <mergeCell ref="B14:F14"/>
    <mergeCell ref="G14:G15"/>
  </mergeCells>
  <printOptions horizontalCentered="1"/>
  <pageMargins left="0.31496062992125984" right="0.31496062992125984" top="0.35433070866141736" bottom="0.27559055118110237" header="0.31496062992125984" footer="0.31496062992125984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EAPED 6 (a)</vt:lpstr>
      <vt:lpstr>'EAPED 6 (a)'!Área_de_impresión</vt:lpstr>
      <vt:lpstr>'EAPED 6 (a)'!Títulos_a_imprimir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IEE</dc:creator>
  <cp:lastModifiedBy>IEE</cp:lastModifiedBy>
  <dcterms:created xsi:type="dcterms:W3CDTF">2025-10-22T22:10:29Z</dcterms:created>
  <dcterms:modified xsi:type="dcterms:W3CDTF">2025-10-22T22:15:29Z</dcterms:modified>
</cp:coreProperties>
</file>