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DB3D855E-2222-47F6-B923-F75BAC7E3373}" xr6:coauthVersionLast="47" xr6:coauthVersionMax="47" xr10:uidLastSave="{00000000-0000-0000-0000-000000000000}"/>
  <bookViews>
    <workbookView xWindow="2340" yWindow="1905" windowWidth="13515" windowHeight="14295" xr2:uid="{B3E07973-4823-48A6-BBD7-566883FF8BA9}"/>
  </bookViews>
  <sheets>
    <sheet name="EAPED 6 (b)" sheetId="1" r:id="rId1"/>
  </sheets>
  <definedNames>
    <definedName name="_xlnm.Print_Area" localSheetId="0">'EAPED 6 (b)'!$A$1:$G$83</definedName>
    <definedName name="_xlnm.Print_Titles" localSheetId="0">'EAPED 6 (b)'!$1:$17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E65" i="1"/>
  <c r="C65" i="1"/>
  <c r="B65" i="1"/>
  <c r="G51" i="1"/>
  <c r="F51" i="1"/>
  <c r="E51" i="1"/>
  <c r="D51" i="1"/>
  <c r="C51" i="1"/>
  <c r="B51" i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D65" i="1" s="1"/>
  <c r="D21" i="1"/>
  <c r="G21" i="1" s="1"/>
  <c r="D20" i="1"/>
  <c r="G20" i="1" s="1"/>
  <c r="D19" i="1"/>
  <c r="G19" i="1" s="1"/>
  <c r="F18" i="1"/>
  <c r="E18" i="1"/>
  <c r="C18" i="1"/>
  <c r="B18" i="1"/>
  <c r="G22" i="1" l="1"/>
  <c r="G65" i="1" s="1"/>
  <c r="D18" i="1"/>
  <c r="G18" i="1" l="1"/>
</calcChain>
</file>

<file path=xl/sharedStrings.xml><?xml version="1.0" encoding="utf-8"?>
<sst xmlns="http://schemas.openxmlformats.org/spreadsheetml/2006/main" count="53" uniqueCount="53">
  <si>
    <t>Instituto Electoral del Estado 
90/62
                    Estado Analítico del Ejercicio del Presupuesto de Egresos Detallado - LDF 
Clasificación Administrativa 
Del 1 de Enero al 31 de Diciembre de 2025
(PESOS)</t>
  </si>
  <si>
    <t xml:space="preserve">Concepto </t>
  </si>
  <si>
    <t>Egresos</t>
  </si>
  <si>
    <t xml:space="preserve">Subejercicio </t>
  </si>
  <si>
    <t>Aprobado (d)</t>
  </si>
  <si>
    <t>Ampliaciones/ (Reducciones)</t>
  </si>
  <si>
    <t>Modificado</t>
  </si>
  <si>
    <t>Devengado</t>
  </si>
  <si>
    <t>Pagado</t>
  </si>
  <si>
    <t>I. Gasto No Etiquetado</t>
  </si>
  <si>
    <t>CONSEJO GENERAL</t>
  </si>
  <si>
    <t>OFICINA DE PRESIDENCIA</t>
  </si>
  <si>
    <t>UNIDAD DE TRANSPARENCIA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</si>
  <si>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</si>
  <si>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</si>
  <si>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</si>
  <si>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</si>
  <si>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</si>
  <si>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</si>
  <si>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</si>
  <si>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</si>
  <si>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</si>
  <si>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</si>
  <si>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</si>
  <si>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</si>
  <si>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</si>
  <si>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</si>
  <si>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>DIRECCIÓN DE ARCHIVOS</t>
  </si>
  <si>
    <t>DIRECCIÓN DE IGUALDAD Y NO DISCRIMINACIÓN</t>
  </si>
  <si>
    <t>VENUSTIANO CARRANZA</t>
  </si>
  <si>
    <t>CHIGNAHUAPAN CABECERA</t>
  </si>
  <si>
    <t>HUEHUETLA</t>
  </si>
  <si>
    <t>NAUZONTLA</t>
  </si>
  <si>
    <t>LAFRAGUA</t>
  </si>
  <si>
    <t>XIUTETELCO</t>
  </si>
  <si>
    <t>AYOTOXCO DE GUERRERO</t>
  </si>
  <si>
    <t>SAN MARTIN TEXMELUCAN DE LABASTIDA</t>
  </si>
  <si>
    <t>HUEJOTZINGO</t>
  </si>
  <si>
    <t>HEROICA PUEBLA DE ZARAGOZA</t>
  </si>
  <si>
    <t>SAN ANDRES CHOLULA</t>
  </si>
  <si>
    <t>TEHUACAN  CABECERA</t>
  </si>
  <si>
    <t>AJALPAN</t>
  </si>
  <si>
    <t>II. Gasto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</si>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</sst>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/>
    <xf numFmtId="164" fontId="5" fillId="0" borderId="13" xfId="2" applyNumberFormat="1" applyFont="1" applyFill="1" applyBorder="1"/>
    <xf numFmtId="164" fontId="5" fillId="0" borderId="14" xfId="2" applyNumberFormat="1" applyFont="1" applyFill="1" applyBorder="1"/>
    <xf numFmtId="164" fontId="5" fillId="0" borderId="15" xfId="2" applyNumberFormat="1" applyFont="1" applyFill="1" applyBorder="1"/>
    <xf numFmtId="164" fontId="5" fillId="0" borderId="16" xfId="2" applyNumberFormat="1" applyFont="1" applyFill="1" applyBorder="1"/>
    <xf numFmtId="0" fontId="6" fillId="0" borderId="17" xfId="0" applyFont="1" applyBorder="1" applyAlignment="1">
      <alignment horizontal="left" vertical="center" wrapText="1" indent="1"/>
    </xf>
    <xf numFmtId="164" fontId="5" fillId="0" borderId="18" xfId="2" applyNumberFormat="1" applyFont="1" applyFill="1" applyBorder="1"/>
    <xf numFmtId="164" fontId="5" fillId="0" borderId="18" xfId="0" applyNumberFormat="1" applyFont="1" applyBorder="1" applyAlignment="1">
      <alignment horizontal="right" vertical="center" wrapText="1"/>
    </xf>
    <xf numFmtId="165" fontId="5" fillId="0" borderId="19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/>
    <xf numFmtId="164" fontId="5" fillId="0" borderId="18" xfId="1" applyNumberFormat="1" applyFont="1" applyFill="1" applyBorder="1"/>
    <xf numFmtId="164" fontId="5" fillId="0" borderId="21" xfId="1" applyNumberFormat="1" applyFont="1" applyFill="1" applyBorder="1"/>
    <xf numFmtId="0" fontId="4" fillId="0" borderId="20" xfId="0" applyFont="1" applyBorder="1"/>
    <xf numFmtId="0" fontId="4" fillId="0" borderId="22" xfId="0" applyFont="1" applyBorder="1"/>
    <xf numFmtId="164" fontId="5" fillId="0" borderId="23" xfId="2" applyNumberFormat="1" applyFont="1" applyFill="1" applyBorder="1"/>
    <xf numFmtId="0" fontId="4" fillId="0" borderId="0" xfId="0" applyFont="1"/>
    <xf numFmtId="164" fontId="5" fillId="0" borderId="0" xfId="2" applyNumberFormat="1" applyFont="1" applyFill="1" applyBorder="1"/>
    <xf numFmtId="4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74</xdr:row>
      <xdr:rowOff>9525</xdr:rowOff>
    </xdr:from>
    <xdr:to>
      <xdr:col>2</xdr:col>
      <xdr:colOff>266699</xdr:colOff>
      <xdr:row>82</xdr:row>
      <xdr:rowOff>122465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11E2C481-76F1-4C65-A953-D16E9DFF076A}"/>
            </a:ext>
          </a:extLst>
        </xdr:cNvPr>
        <xdr:cNvSpPr>
          <a:spLocks noChangeArrowheads="1"/>
        </xdr:cNvSpPr>
      </xdr:nvSpPr>
      <xdr:spPr bwMode="auto">
        <a:xfrm>
          <a:off x="352425" y="14497050"/>
          <a:ext cx="4343399" cy="163694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19049</xdr:colOff>
      <xdr:row>74</xdr:row>
      <xdr:rowOff>19050</xdr:rowOff>
    </xdr:from>
    <xdr:to>
      <xdr:col>6</xdr:col>
      <xdr:colOff>933449</xdr:colOff>
      <xdr:row>82</xdr:row>
      <xdr:rowOff>163284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ED3C4E76-17F0-4957-84A4-554AAB1E3329}"/>
            </a:ext>
          </a:extLst>
        </xdr:cNvPr>
        <xdr:cNvSpPr>
          <a:spLocks noChangeArrowheads="1"/>
        </xdr:cNvSpPr>
      </xdr:nvSpPr>
      <xdr:spPr bwMode="auto">
        <a:xfrm>
          <a:off x="5581649" y="14506575"/>
          <a:ext cx="4314825" cy="16682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2</xdr:row>
      <xdr:rowOff>57150</xdr:rowOff>
    </xdr:from>
    <xdr:to>
      <xdr:col>0</xdr:col>
      <xdr:colOff>1885950</xdr:colOff>
      <xdr:row>7</xdr:row>
      <xdr:rowOff>69850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82CD4B-515B-4D1C-86A1-DAD3AE02A4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1695450" cy="860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F580-EFA2-4AAD-8205-BF2317D24DFD}">
  <dimension ref="A1:AM990"/>
  <sheetViews>
    <sheetView tabSelected="1" zoomScaleNormal="100" workbookViewId="0">
      <selection activeCell="E65" sqref="E65"/>
    </sheetView>
  </sheetViews>
  <sheetFormatPr baseColWidth="10" defaultRowHeight="15" x14ac:dyDescent="0.25"/>
  <cols>
    <col min="1" max="1" width="49.42578125" customWidth="1"/>
    <col min="2" max="7" width="17" customWidth="1"/>
  </cols>
  <sheetData>
    <row r="1" spans="1:39" ht="9" customHeight="1" x14ac:dyDescent="0.25"/>
    <row r="2" spans="1:39" ht="9.75" customHeight="1" x14ac:dyDescent="0.25">
      <c r="A2" s="1"/>
      <c r="B2" s="1"/>
      <c r="C2" s="1"/>
      <c r="D2" s="1"/>
      <c r="E2" s="1"/>
      <c r="F2" s="1"/>
    </row>
    <row r="3" spans="1:39" ht="6.75" customHeight="1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1"/>
      <c r="E4" s="1"/>
      <c r="F4" s="1"/>
    </row>
    <row r="5" spans="1:39" x14ac:dyDescent="0.25">
      <c r="A5" s="1"/>
      <c r="B5" s="1"/>
      <c r="C5" s="1"/>
      <c r="D5" s="1"/>
      <c r="E5" s="1"/>
      <c r="F5" s="1"/>
      <c r="G5" s="1"/>
    </row>
    <row r="6" spans="1:39" x14ac:dyDescent="0.25">
      <c r="A6" s="1"/>
      <c r="B6" s="1"/>
      <c r="C6" s="1"/>
      <c r="D6" s="1"/>
      <c r="E6" s="1"/>
      <c r="F6" s="1"/>
      <c r="G6" s="1"/>
    </row>
    <row r="7" spans="1:39" x14ac:dyDescent="0.25">
      <c r="A7" s="1"/>
      <c r="B7" s="1"/>
      <c r="C7" s="1"/>
      <c r="D7" s="1"/>
      <c r="E7" s="1"/>
      <c r="F7" s="1"/>
      <c r="G7" s="1"/>
    </row>
    <row r="8" spans="1:39" ht="10.5" customHeight="1" x14ac:dyDescent="0.25">
      <c r="A8" s="1"/>
      <c r="B8" s="1"/>
      <c r="C8" s="1"/>
      <c r="D8" s="1"/>
      <c r="E8" s="1"/>
      <c r="F8" s="1"/>
      <c r="G8" s="1"/>
    </row>
    <row r="9" spans="1:39" ht="5.25" customHeight="1" x14ac:dyDescent="0.25"/>
    <row r="10" spans="1:39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.5" customHeight="1" x14ac:dyDescent="0.25">
      <c r="A11" s="2" t="s">
        <v>0</v>
      </c>
      <c r="B11" s="3"/>
      <c r="C11" s="3"/>
      <c r="D11" s="3"/>
      <c r="E11" s="3"/>
      <c r="F11" s="3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19.5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9.5" customHeight="1" x14ac:dyDescent="0.25">
      <c r="A13" s="5"/>
      <c r="B13" s="6"/>
      <c r="C13" s="6"/>
      <c r="D13" s="6"/>
      <c r="E13" s="6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9.5" customHeight="1" x14ac:dyDescent="0.25">
      <c r="A14" s="5"/>
      <c r="B14" s="6"/>
      <c r="C14" s="6"/>
      <c r="D14" s="6"/>
      <c r="E14" s="6"/>
      <c r="F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34.5" customHeight="1" thickBot="1" x14ac:dyDescent="0.3">
      <c r="A15" s="5"/>
      <c r="B15" s="6"/>
      <c r="C15" s="6"/>
      <c r="D15" s="6"/>
      <c r="E15" s="6"/>
      <c r="F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 x14ac:dyDescent="0.25">
      <c r="A16" s="8" t="s">
        <v>1</v>
      </c>
      <c r="B16" s="9" t="s">
        <v>2</v>
      </c>
      <c r="C16" s="9"/>
      <c r="D16" s="9"/>
      <c r="E16" s="9"/>
      <c r="F16" s="9"/>
      <c r="G16" s="10" t="s">
        <v>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57.75" customHeight="1" thickBot="1" x14ac:dyDescent="0.3">
      <c r="A17" s="11"/>
      <c r="B17" s="12" t="s">
        <v>4</v>
      </c>
      <c r="C17" s="12" t="s">
        <v>5</v>
      </c>
      <c r="D17" s="13" t="s">
        <v>6</v>
      </c>
      <c r="E17" s="13" t="s">
        <v>7</v>
      </c>
      <c r="F17" s="13" t="s">
        <v>8</v>
      </c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5" t="s">
        <v>9</v>
      </c>
      <c r="B18" s="16">
        <f>SUM(B19:B41)</f>
        <v>430544584.99999994</v>
      </c>
      <c r="C18" s="17">
        <f>SUM(C19:C64)</f>
        <v>56180891.590000004</v>
      </c>
      <c r="D18" s="18">
        <f>SUM(D19:D64)</f>
        <v>486725476.59000003</v>
      </c>
      <c r="E18" s="19">
        <f>SUM(E19:E64)</f>
        <v>480928935.02000004</v>
      </c>
      <c r="F18" s="19">
        <f>SUM(F19:F64)</f>
        <v>480559017.04000002</v>
      </c>
      <c r="G18" s="19">
        <f>SUM(G19:G64)</f>
        <v>5796541.5699999947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20" t="s">
        <v>10</v>
      </c>
      <c r="B19" s="21">
        <v>12173235.02</v>
      </c>
      <c r="C19" s="22">
        <v>5073172.8600000003</v>
      </c>
      <c r="D19" s="21">
        <f t="shared" ref="D19:D50" si="0">B19+C19</f>
        <v>17246407.879999999</v>
      </c>
      <c r="E19" s="21">
        <v>17246407.879999999</v>
      </c>
      <c r="F19" s="21">
        <v>17198610.879999999</v>
      </c>
      <c r="G19" s="23">
        <f t="shared" ref="G19:G50" si="1">D19-E19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20" t="s">
        <v>11</v>
      </c>
      <c r="B20" s="21">
        <v>2427303.4700000002</v>
      </c>
      <c r="C20" s="22">
        <v>1479014.35</v>
      </c>
      <c r="D20" s="21">
        <f t="shared" si="0"/>
        <v>3906317.8200000003</v>
      </c>
      <c r="E20" s="21">
        <v>3906317.82</v>
      </c>
      <c r="F20" s="21">
        <v>3887647.82</v>
      </c>
      <c r="G20" s="24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20" t="s">
        <v>12</v>
      </c>
      <c r="B21" s="21">
        <v>1213204.93</v>
      </c>
      <c r="C21" s="22">
        <v>574687.28</v>
      </c>
      <c r="D21" s="21">
        <f t="shared" si="0"/>
        <v>1787892.21</v>
      </c>
      <c r="E21" s="21">
        <v>1787892.21</v>
      </c>
      <c r="F21" s="21">
        <v>1780413.21</v>
      </c>
      <c r="G21" s="24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20" t="s">
        <v>13</v>
      </c>
      <c r="B22" s="21">
        <v>1792727.57</v>
      </c>
      <c r="C22" s="22">
        <v>156746.70000000001</v>
      </c>
      <c r="D22" s="21">
        <f t="shared" si="0"/>
        <v>1949474.27</v>
      </c>
      <c r="E22" s="21">
        <v>1949474.27</v>
      </c>
      <c r="F22" s="21">
        <v>1940042.27</v>
      </c>
      <c r="G22" s="24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20" t="s">
        <v>14</v>
      </c>
      <c r="B23" s="21">
        <v>3673725.93</v>
      </c>
      <c r="C23" s="22">
        <v>1154162.82</v>
      </c>
      <c r="D23" s="21">
        <f t="shared" si="0"/>
        <v>4827888.75</v>
      </c>
      <c r="E23" s="21">
        <v>4827888.75</v>
      </c>
      <c r="F23" s="21">
        <v>4809610.75</v>
      </c>
      <c r="G23" s="24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20" t="s">
        <v>15</v>
      </c>
      <c r="B24" s="21">
        <v>3060368.22</v>
      </c>
      <c r="C24" s="22">
        <v>6344782.8099999996</v>
      </c>
      <c r="D24" s="21">
        <f t="shared" si="0"/>
        <v>9405151.0299999993</v>
      </c>
      <c r="E24" s="21">
        <v>9405151.0299999993</v>
      </c>
      <c r="F24" s="21">
        <v>9383012.0299999993</v>
      </c>
      <c r="G24" s="24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20" t="s">
        <v>16</v>
      </c>
      <c r="B25" s="21">
        <v>1321976.31</v>
      </c>
      <c r="C25" s="22">
        <v>2146690.14</v>
      </c>
      <c r="D25" s="21">
        <f t="shared" si="0"/>
        <v>3468666.45</v>
      </c>
      <c r="E25" s="21">
        <v>3468666.45</v>
      </c>
      <c r="F25" s="21">
        <v>3459193.45</v>
      </c>
      <c r="G25" s="24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20" t="s">
        <v>17</v>
      </c>
      <c r="B26" s="21">
        <v>2584695.15</v>
      </c>
      <c r="C26" s="22">
        <v>-967253.77</v>
      </c>
      <c r="D26" s="21">
        <f t="shared" si="0"/>
        <v>1617441.38</v>
      </c>
      <c r="E26" s="21">
        <v>1617441.38</v>
      </c>
      <c r="F26" s="21">
        <v>1610059.38</v>
      </c>
      <c r="G26" s="24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25" t="s">
        <v>18</v>
      </c>
      <c r="B27" s="21">
        <v>1745617.6</v>
      </c>
      <c r="C27" s="22">
        <v>5024138.26</v>
      </c>
      <c r="D27" s="21">
        <f t="shared" si="0"/>
        <v>6769755.8599999994</v>
      </c>
      <c r="E27" s="21">
        <v>6769755.8600000003</v>
      </c>
      <c r="F27" s="21">
        <v>6750273.8600000003</v>
      </c>
      <c r="G27" s="26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25" t="s">
        <v>19</v>
      </c>
      <c r="B28" s="21">
        <v>4245956.6100000003</v>
      </c>
      <c r="C28" s="22">
        <v>7229947.1799999997</v>
      </c>
      <c r="D28" s="21">
        <f t="shared" si="0"/>
        <v>11475903.789999999</v>
      </c>
      <c r="E28" s="21">
        <v>11475903.789999999</v>
      </c>
      <c r="F28" s="21">
        <v>11436311.789999999</v>
      </c>
      <c r="G28" s="26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25" t="s">
        <v>20</v>
      </c>
      <c r="B29" s="21">
        <v>6190369.9900000002</v>
      </c>
      <c r="C29" s="22">
        <v>-2501199.6</v>
      </c>
      <c r="D29" s="21">
        <f t="shared" si="0"/>
        <v>3689170.39</v>
      </c>
      <c r="E29" s="21">
        <v>3689170.39</v>
      </c>
      <c r="F29" s="21">
        <v>3669147.39</v>
      </c>
      <c r="G29" s="26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25" t="s">
        <v>21</v>
      </c>
      <c r="B30" s="21">
        <v>14242240</v>
      </c>
      <c r="C30" s="22">
        <v>9539351.4399999995</v>
      </c>
      <c r="D30" s="21">
        <f t="shared" si="0"/>
        <v>23781591.439999998</v>
      </c>
      <c r="E30" s="21">
        <v>18176256.260000002</v>
      </c>
      <c r="F30" s="21">
        <v>18133407.280000001</v>
      </c>
      <c r="G30" s="26">
        <f t="shared" si="1"/>
        <v>5605335.179999996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5" customHeight="1" x14ac:dyDescent="0.25">
      <c r="A31" s="25" t="s">
        <v>22</v>
      </c>
      <c r="B31" s="21">
        <v>754128.79</v>
      </c>
      <c r="C31" s="22">
        <v>3669141.84</v>
      </c>
      <c r="D31" s="21">
        <f t="shared" si="0"/>
        <v>4423270.63</v>
      </c>
      <c r="E31" s="21">
        <v>4423270.63</v>
      </c>
      <c r="F31" s="21">
        <v>4407241.63</v>
      </c>
      <c r="G31" s="26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25" t="s">
        <v>23</v>
      </c>
      <c r="B32" s="21">
        <v>363173906.94</v>
      </c>
      <c r="C32" s="22">
        <v>3038513.67</v>
      </c>
      <c r="D32" s="21">
        <f t="shared" si="0"/>
        <v>366212420.61000001</v>
      </c>
      <c r="E32" s="21">
        <v>366212420.61000001</v>
      </c>
      <c r="F32" s="21">
        <v>366195857.61000001</v>
      </c>
      <c r="G32" s="26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25" t="s">
        <v>24</v>
      </c>
      <c r="B33" s="21">
        <v>3609307.71</v>
      </c>
      <c r="C33" s="22">
        <v>7575279.7599999998</v>
      </c>
      <c r="D33" s="21">
        <f t="shared" si="0"/>
        <v>11184587.469999999</v>
      </c>
      <c r="E33" s="21">
        <v>10993381.08</v>
      </c>
      <c r="F33" s="21">
        <v>10970568.08</v>
      </c>
      <c r="G33" s="26">
        <f t="shared" si="1"/>
        <v>191206.38999999873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25" t="s">
        <v>25</v>
      </c>
      <c r="B34" s="21">
        <v>3375228.44</v>
      </c>
      <c r="C34" s="22">
        <v>2644975.66</v>
      </c>
      <c r="D34" s="21">
        <f t="shared" si="0"/>
        <v>6020204.0999999996</v>
      </c>
      <c r="E34" s="21">
        <v>6020204.0999999996</v>
      </c>
      <c r="F34" s="21">
        <v>5998529.0999999996</v>
      </c>
      <c r="G34" s="26">
        <f t="shared" si="1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25" t="s">
        <v>26</v>
      </c>
      <c r="B35" s="21">
        <v>1390459.11</v>
      </c>
      <c r="C35" s="22">
        <v>1611233.36</v>
      </c>
      <c r="D35" s="21">
        <f t="shared" si="0"/>
        <v>3001692.47</v>
      </c>
      <c r="E35" s="21">
        <v>3001692.47</v>
      </c>
      <c r="F35" s="21">
        <v>2991506.47</v>
      </c>
      <c r="G35" s="26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25" t="s">
        <v>27</v>
      </c>
      <c r="B36" s="21">
        <v>2332208.06</v>
      </c>
      <c r="C36" s="22">
        <v>299802.25</v>
      </c>
      <c r="D36" s="21">
        <f t="shared" si="0"/>
        <v>2632010.31</v>
      </c>
      <c r="E36" s="21">
        <v>2632010.31</v>
      </c>
      <c r="F36" s="21">
        <v>2619920.31</v>
      </c>
      <c r="G36" s="26">
        <f t="shared" si="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25" t="s">
        <v>28</v>
      </c>
      <c r="B37" s="21">
        <v>1237925.1499999999</v>
      </c>
      <c r="C37" s="22">
        <v>845346.73</v>
      </c>
      <c r="D37" s="21">
        <f t="shared" si="0"/>
        <v>2083271.88</v>
      </c>
      <c r="E37" s="21">
        <v>2083271.88</v>
      </c>
      <c r="F37" s="21">
        <v>2075305.88</v>
      </c>
      <c r="G37" s="26">
        <f t="shared" si="1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27" t="s">
        <v>29</v>
      </c>
      <c r="B38" s="21">
        <v>0</v>
      </c>
      <c r="C38" s="22">
        <v>302454.36</v>
      </c>
      <c r="D38" s="21">
        <f t="shared" si="0"/>
        <v>302454.36</v>
      </c>
      <c r="E38" s="21">
        <v>302454.36</v>
      </c>
      <c r="F38" s="21">
        <v>302454.36</v>
      </c>
      <c r="G38" s="26">
        <f t="shared" si="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27" t="s">
        <v>30</v>
      </c>
      <c r="B39" s="21">
        <v>0</v>
      </c>
      <c r="C39" s="22">
        <v>343266.34</v>
      </c>
      <c r="D39" s="21">
        <f t="shared" si="0"/>
        <v>343266.34</v>
      </c>
      <c r="E39" s="21">
        <v>343266.34</v>
      </c>
      <c r="F39" s="21">
        <v>343266.34</v>
      </c>
      <c r="G39" s="26">
        <f t="shared" si="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27" t="s">
        <v>31</v>
      </c>
      <c r="B40" s="22">
        <v>0</v>
      </c>
      <c r="C40" s="22">
        <v>1300</v>
      </c>
      <c r="D40" s="21">
        <f t="shared" si="0"/>
        <v>1300</v>
      </c>
      <c r="E40" s="21">
        <v>1300</v>
      </c>
      <c r="F40" s="21">
        <v>1300</v>
      </c>
      <c r="G40" s="26">
        <f t="shared" si="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27" t="s">
        <v>32</v>
      </c>
      <c r="B41" s="22">
        <v>0</v>
      </c>
      <c r="C41" s="22">
        <v>2000</v>
      </c>
      <c r="D41" s="21">
        <f t="shared" si="0"/>
        <v>2000</v>
      </c>
      <c r="E41" s="21">
        <v>2000</v>
      </c>
      <c r="F41" s="21">
        <v>2000</v>
      </c>
      <c r="G41" s="26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27" t="s">
        <v>33</v>
      </c>
      <c r="B42" s="22">
        <v>0</v>
      </c>
      <c r="C42" s="22">
        <v>1799</v>
      </c>
      <c r="D42" s="21">
        <f t="shared" si="0"/>
        <v>1799</v>
      </c>
      <c r="E42" s="21">
        <v>1799</v>
      </c>
      <c r="F42" s="21">
        <v>1799</v>
      </c>
      <c r="G42" s="26">
        <f t="shared" si="1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27" t="s">
        <v>34</v>
      </c>
      <c r="B43" s="22">
        <v>0</v>
      </c>
      <c r="C43" s="22">
        <v>312956.71000000002</v>
      </c>
      <c r="D43" s="21">
        <f t="shared" si="0"/>
        <v>312956.71000000002</v>
      </c>
      <c r="E43" s="21">
        <v>312956.71000000002</v>
      </c>
      <c r="F43" s="21">
        <v>312956.71000000002</v>
      </c>
      <c r="G43" s="26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27" t="s">
        <v>35</v>
      </c>
      <c r="B44" s="22">
        <v>0</v>
      </c>
      <c r="C44" s="22">
        <v>259938.22</v>
      </c>
      <c r="D44" s="21">
        <f t="shared" si="0"/>
        <v>259938.22</v>
      </c>
      <c r="E44" s="21">
        <v>259938.22</v>
      </c>
      <c r="F44" s="21">
        <v>259938.22</v>
      </c>
      <c r="G44" s="26">
        <f t="shared" si="1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27" t="s">
        <v>36</v>
      </c>
      <c r="B45" s="22">
        <v>0</v>
      </c>
      <c r="C45" s="22">
        <v>6171.61</v>
      </c>
      <c r="D45" s="21">
        <f t="shared" si="0"/>
        <v>6171.61</v>
      </c>
      <c r="E45" s="21">
        <v>6171.61</v>
      </c>
      <c r="F45" s="21">
        <v>6171.61</v>
      </c>
      <c r="G45" s="26">
        <f t="shared" si="1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27" t="s">
        <v>37</v>
      </c>
      <c r="B46" s="22">
        <v>0</v>
      </c>
      <c r="C46" s="22">
        <v>800</v>
      </c>
      <c r="D46" s="21">
        <f t="shared" si="0"/>
        <v>800</v>
      </c>
      <c r="E46" s="21">
        <v>800</v>
      </c>
      <c r="F46" s="21">
        <v>800</v>
      </c>
      <c r="G46" s="26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27" t="s">
        <v>38</v>
      </c>
      <c r="B47" s="22">
        <v>0</v>
      </c>
      <c r="C47" s="22">
        <v>942.03</v>
      </c>
      <c r="D47" s="21">
        <f t="shared" si="0"/>
        <v>942.03</v>
      </c>
      <c r="E47" s="21">
        <v>942.03</v>
      </c>
      <c r="F47" s="21">
        <v>942.03</v>
      </c>
      <c r="G47" s="26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27" t="s">
        <v>39</v>
      </c>
      <c r="B48" s="22">
        <v>0</v>
      </c>
      <c r="C48" s="22">
        <v>5800</v>
      </c>
      <c r="D48" s="21">
        <f t="shared" si="0"/>
        <v>5800</v>
      </c>
      <c r="E48" s="21">
        <v>5800</v>
      </c>
      <c r="F48" s="21">
        <v>5800</v>
      </c>
      <c r="G48" s="26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27" t="s">
        <v>40</v>
      </c>
      <c r="B49" s="22">
        <v>0</v>
      </c>
      <c r="C49" s="22">
        <v>2500</v>
      </c>
      <c r="D49" s="21">
        <f t="shared" si="0"/>
        <v>2500</v>
      </c>
      <c r="E49" s="21">
        <v>2500</v>
      </c>
      <c r="F49" s="21">
        <v>2500</v>
      </c>
      <c r="G49" s="26">
        <f t="shared" si="1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27" t="s">
        <v>41</v>
      </c>
      <c r="B50" s="22">
        <v>0</v>
      </c>
      <c r="C50" s="22">
        <v>2429.58</v>
      </c>
      <c r="D50" s="21">
        <f t="shared" si="0"/>
        <v>2429.58</v>
      </c>
      <c r="E50" s="21">
        <v>2429.58</v>
      </c>
      <c r="F50" s="21">
        <v>2429.58</v>
      </c>
      <c r="G50" s="26">
        <f t="shared" si="1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28" t="s">
        <v>42</v>
      </c>
      <c r="B51" s="29">
        <f>SUM(B52:B59)</f>
        <v>0</v>
      </c>
      <c r="C51" s="29">
        <f t="shared" ref="C51:G51" si="2">SUM(C52:C59)</f>
        <v>0</v>
      </c>
      <c r="D51" s="29">
        <f t="shared" si="2"/>
        <v>0</v>
      </c>
      <c r="E51" s="29">
        <f t="shared" si="2"/>
        <v>0</v>
      </c>
      <c r="F51" s="29">
        <f t="shared" si="2"/>
        <v>0</v>
      </c>
      <c r="G51" s="30">
        <f t="shared" si="2"/>
        <v>0</v>
      </c>
    </row>
    <row r="52" spans="1:38" x14ac:dyDescent="0.25">
      <c r="A52" s="28" t="s">
        <v>43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30">
        <v>0</v>
      </c>
    </row>
    <row r="53" spans="1:38" x14ac:dyDescent="0.25">
      <c r="A53" s="28" t="s">
        <v>44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30">
        <v>0</v>
      </c>
    </row>
    <row r="54" spans="1:38" x14ac:dyDescent="0.25">
      <c r="A54" s="28" t="s">
        <v>45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30">
        <v>0</v>
      </c>
    </row>
    <row r="55" spans="1:38" x14ac:dyDescent="0.25">
      <c r="A55" s="28" t="s">
        <v>46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30">
        <v>0</v>
      </c>
    </row>
    <row r="56" spans="1:38" x14ac:dyDescent="0.25">
      <c r="A56" s="28" t="s">
        <v>47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30">
        <v>0</v>
      </c>
    </row>
    <row r="57" spans="1:38" x14ac:dyDescent="0.25">
      <c r="A57" s="28" t="s">
        <v>48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30">
        <v>0</v>
      </c>
    </row>
    <row r="58" spans="1:38" x14ac:dyDescent="0.25">
      <c r="A58" s="28" t="s">
        <v>49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30">
        <v>0</v>
      </c>
    </row>
    <row r="59" spans="1:38" x14ac:dyDescent="0.25">
      <c r="A59" s="28" t="s">
        <v>50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30">
        <v>0</v>
      </c>
    </row>
    <row r="60" spans="1:38" x14ac:dyDescent="0.25">
      <c r="A60" s="28"/>
      <c r="B60" s="29"/>
      <c r="C60" s="29"/>
      <c r="D60" s="29"/>
      <c r="E60" s="29"/>
      <c r="F60" s="29"/>
      <c r="G60" s="30"/>
    </row>
    <row r="61" spans="1:38" x14ac:dyDescent="0.25">
      <c r="A61" s="31"/>
      <c r="B61" s="29"/>
      <c r="C61" s="29"/>
      <c r="D61" s="29"/>
      <c r="E61" s="29"/>
      <c r="F61" s="29"/>
      <c r="G61" s="30"/>
    </row>
    <row r="62" spans="1:38" x14ac:dyDescent="0.25">
      <c r="A62" s="31"/>
      <c r="B62" s="29"/>
      <c r="C62" s="29"/>
      <c r="D62" s="29"/>
      <c r="E62" s="29"/>
      <c r="F62" s="29"/>
      <c r="G62" s="30"/>
    </row>
    <row r="63" spans="1:38" x14ac:dyDescent="0.25">
      <c r="A63" s="31"/>
      <c r="B63" s="29"/>
      <c r="C63" s="29"/>
      <c r="D63" s="29"/>
      <c r="E63" s="29"/>
      <c r="F63" s="29"/>
      <c r="G63" s="30"/>
    </row>
    <row r="64" spans="1:38" x14ac:dyDescent="0.25">
      <c r="A64" s="28"/>
      <c r="B64" s="29"/>
      <c r="C64" s="29"/>
      <c r="D64" s="29"/>
      <c r="E64" s="29"/>
      <c r="F64" s="29"/>
      <c r="G64" s="30"/>
    </row>
    <row r="65" spans="1:7" ht="15.75" thickBot="1" x14ac:dyDescent="0.3">
      <c r="A65" s="32" t="s">
        <v>51</v>
      </c>
      <c r="B65" s="33">
        <f>B19+B20+B21+B22+B23+B24+B25+B26+B27+B28+B29+B30+B31+B32+B33+B34+B35+B36+B37</f>
        <v>430544584.99999994</v>
      </c>
      <c r="C65" s="33">
        <f>SUM(C19:C59)</f>
        <v>56180891.590000004</v>
      </c>
      <c r="D65" s="33">
        <f t="shared" ref="D65:G65" si="3">SUM(D19:D59)</f>
        <v>486725476.59000003</v>
      </c>
      <c r="E65" s="33">
        <f t="shared" si="3"/>
        <v>480928935.02000004</v>
      </c>
      <c r="F65" s="33">
        <f t="shared" si="3"/>
        <v>480559017.04000002</v>
      </c>
      <c r="G65" s="33">
        <f t="shared" si="3"/>
        <v>5796541.5699999947</v>
      </c>
    </row>
    <row r="66" spans="1:7" x14ac:dyDescent="0.25">
      <c r="A66" s="34"/>
      <c r="B66" s="35"/>
      <c r="C66" s="35"/>
      <c r="D66" s="35"/>
      <c r="E66" s="35"/>
      <c r="F66" s="35"/>
      <c r="G66" s="35"/>
    </row>
    <row r="67" spans="1:7" x14ac:dyDescent="0.25">
      <c r="A67" s="34"/>
      <c r="B67" s="35"/>
      <c r="C67" s="35"/>
      <c r="D67" s="35"/>
      <c r="E67" s="35"/>
      <c r="F67" s="35"/>
      <c r="G67" s="35"/>
    </row>
    <row r="68" spans="1:7" x14ac:dyDescent="0.25">
      <c r="G68" s="36"/>
    </row>
    <row r="69" spans="1:7" x14ac:dyDescent="0.25">
      <c r="A69" s="37" t="s">
        <v>52</v>
      </c>
      <c r="B69" s="37"/>
      <c r="C69" s="37"/>
      <c r="D69" s="37"/>
      <c r="E69" s="37"/>
      <c r="F69" s="37"/>
      <c r="G69" s="37"/>
    </row>
    <row r="70" spans="1:7" x14ac:dyDescent="0.25">
      <c r="A70" s="38"/>
      <c r="B70" s="38"/>
      <c r="C70" s="38"/>
      <c r="D70" s="38"/>
      <c r="E70" s="38"/>
      <c r="F70" s="38"/>
      <c r="G70" s="38"/>
    </row>
    <row r="71" spans="1:7" x14ac:dyDescent="0.25">
      <c r="A71" s="38"/>
      <c r="B71" s="38"/>
      <c r="C71" s="38"/>
      <c r="D71" s="38"/>
      <c r="E71" s="38"/>
      <c r="F71" s="38"/>
      <c r="G71" s="38"/>
    </row>
    <row r="72" spans="1:7" x14ac:dyDescent="0.25">
      <c r="A72" s="38"/>
      <c r="B72" s="38"/>
      <c r="C72" s="38"/>
      <c r="D72" s="38"/>
      <c r="E72" s="38"/>
      <c r="F72" s="38"/>
      <c r="G72" s="38"/>
    </row>
    <row r="73" spans="1:7" x14ac:dyDescent="0.25">
      <c r="A73" s="38"/>
      <c r="B73" s="38"/>
      <c r="C73" s="38"/>
      <c r="D73" s="38"/>
      <c r="E73" s="38"/>
      <c r="F73" s="38"/>
      <c r="G73" s="38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35" spans="1: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x14ac:dyDescent="0.25">
      <c r="A955" s="1"/>
      <c r="B955" s="1"/>
      <c r="C955" s="1"/>
      <c r="D955" s="1"/>
      <c r="E955" s="1"/>
      <c r="F955" s="1"/>
      <c r="G955" s="1"/>
    </row>
    <row r="956" spans="1:39" x14ac:dyDescent="0.25">
      <c r="A956" s="1"/>
      <c r="B956" s="1"/>
      <c r="C956" s="1"/>
      <c r="D956" s="1"/>
      <c r="E956" s="1"/>
      <c r="F956" s="1"/>
      <c r="G956" s="1"/>
    </row>
    <row r="957" spans="1:39" x14ac:dyDescent="0.25">
      <c r="A957" s="1"/>
      <c r="B957" s="1"/>
      <c r="C957" s="1"/>
      <c r="D957" s="1"/>
      <c r="E957" s="1"/>
      <c r="F957" s="1"/>
      <c r="G957" s="1"/>
    </row>
    <row r="958" spans="1:39" x14ac:dyDescent="0.25">
      <c r="A958" s="1"/>
      <c r="B958" s="1"/>
      <c r="C958" s="1"/>
      <c r="D958" s="1"/>
      <c r="E958" s="1"/>
      <c r="F958" s="1"/>
      <c r="G958" s="1"/>
    </row>
    <row r="959" spans="1:39" x14ac:dyDescent="0.25">
      <c r="A959" s="1"/>
      <c r="B959" s="1"/>
      <c r="C959" s="1"/>
      <c r="D959" s="1"/>
      <c r="E959" s="1"/>
      <c r="F959" s="1"/>
      <c r="G959" s="1"/>
    </row>
    <row r="960" spans="1:39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</sheetData>
  <mergeCells count="5">
    <mergeCell ref="A11:G15"/>
    <mergeCell ref="A16:A17"/>
    <mergeCell ref="B16:F16"/>
    <mergeCell ref="G16:G17"/>
    <mergeCell ref="A69:G69"/>
  </mergeCells>
  <printOptions horizontalCentered="1"/>
  <pageMargins left="0.31496062992125984" right="0.31496062992125984" top="0.15748031496062992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(b)</vt:lpstr>
      <vt:lpstr>'EAPED 6 (b)'!Área_de_impresión</vt:lpstr>
      <vt:lpstr>'EAPED 6 (b)'!Títulos_a_imprimir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2026-01-21T22:35:31Z</dcterms:created>
  <dcterms:modified xsi:type="dcterms:W3CDTF">2026-01-21T22:35:38Z</dcterms:modified>
</cp:coreProperties>
</file>