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8AC1E5A4-5FC9-4913-9472-8F44DD775DB9}" xr6:coauthVersionLast="47" xr6:coauthVersionMax="47" xr10:uidLastSave="{00000000-0000-0000-0000-000000000000}"/>
  <bookViews>
    <workbookView xWindow="0" yWindow="720" windowWidth="28800" windowHeight="15480" xr2:uid="{2C1FB2C7-ED1B-49C1-8581-BC3892132D3A}"/>
  </bookViews>
  <sheets>
    <sheet name="EAPED 6 (b)" sheetId="1" r:id="rId1"/>
  </sheets>
  <definedNames>
    <definedName name="_xlnm.Print_Area" localSheetId="0">'EAPED 6 (b)'!$A$1:$G$70</definedName>
    <definedName name="_xlnm.Print_Titles" localSheetId="0">'EAPED 6 (b)'!$1:$17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E18" i="1"/>
  <c r="F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D18" i="1" s="1"/>
  <c r="G25" i="1"/>
  <c r="D26" i="1"/>
  <c r="G26" i="1" s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 s="1"/>
  <c r="D35" i="1"/>
  <c r="G35" i="1"/>
  <c r="D36" i="1"/>
  <c r="G36" i="1"/>
  <c r="D37" i="1"/>
  <c r="G37" i="1"/>
  <c r="B38" i="1"/>
  <c r="C38" i="1"/>
  <c r="D38" i="1"/>
  <c r="E38" i="1"/>
  <c r="G38" i="1"/>
  <c r="B52" i="1"/>
  <c r="C52" i="1"/>
  <c r="E52" i="1"/>
  <c r="F52" i="1"/>
  <c r="G18" i="1" l="1"/>
  <c r="D52" i="1"/>
  <c r="G52" i="1"/>
</calcChain>
</file>

<file path=xl/sharedStrings.xml><?xml version="1.0" encoding="utf-8"?>
<sst xmlns="http://schemas.openxmlformats.org/spreadsheetml/2006/main" count="40" uniqueCount="40">
  <si>
    <t xml:space="preserve">BAJO PROTESTA DE DECIR VERDAD DECLARAMOS QUE LOS DATOS ANOTADOS EN EL FORMATO, SON CORRECTOS Y SON RESPONSABILIDAD DEL EMISOR  </t>
  </si>
  <si>
    <t>III. Total de Egresos (III = I + II)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</si>
  <si>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</si>
  <si>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</si>
  <si>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</si>
  <si>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</si>
  <si>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</si>
  <si>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</si>
  <si>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</si>
  <si>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</si>
  <si>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</t>
  </si>
  <si>
    <t>DIRECCIÓN DE IGUALDAD Y NO DISCRIMINACIÓN</t>
  </si>
  <si>
    <t>DIRECCIÓN DE ARCHIVOS</t>
  </si>
  <si>
    <t>UNIDAD DE FORMACION Y DESARROLLO</t>
  </si>
  <si>
    <t>DIRECCIÓN JURÍDICA</t>
  </si>
  <si>
    <t>DIRECCIÓN DE ORGANIZACIÓN ELECTORAL</t>
  </si>
  <si>
    <t>DIRECCIÓN DE PRERROGATIVAS Y PARTIDOS POLÍTICOS</t>
  </si>
  <si>
    <t>DIRECCIÓN DE CAPACITACIÓN ELECTORAL Y EDUCACIÓN CÍVICA</t>
  </si>
  <si>
    <t>MATERIALES Y SERVICIOS GENERALES</t>
  </si>
  <si>
    <t>COORDINACIÓN DE INFORMÁTICA</t>
  </si>
  <si>
    <t>DIRECCIÓN ADMINISTRATIVA</t>
  </si>
  <si>
    <t>DIRECCIÓN TÉCNICA DEL SECRETARIADO</t>
  </si>
  <si>
    <t>SUBDIRECCIÓN DE PLANEACIÓN Y EVALUACIÓN</t>
  </si>
  <si>
    <t>COORDINACIÓN DE COMUNICACIÓN SOCIAL</t>
  </si>
  <si>
    <t>SECRETARÍA EJECUTIVA</t>
  </si>
  <si>
    <t>CONTRALORÍA INTERNA</t>
  </si>
  <si>
    <t>UNIDAD TECNICA DE FISCALIZACIÓN</t>
  </si>
  <si>
    <t>UNIDAD DE TRANSPARENCIA</t>
  </si>
  <si>
    <t>OFICINA DE PRESIDENCIA</t>
  </si>
  <si>
    <t>CONSEJO GENERAL</t>
  </si>
  <si>
    <t>I. Gasto No Etiquetado</t>
  </si>
  <si>
    <t>Pagado</t>
  </si>
  <si>
    <t>Devengado</t>
  </si>
  <si>
    <t>Modificado</t>
  </si>
  <si>
    <t>Ampliaciones/ (Reducciones)</t>
  </si>
  <si>
    <t>Aprobado (d)</t>
  </si>
  <si>
    <t xml:space="preserve">Subejercicio </t>
  </si>
  <si>
    <t>Egresos</t>
  </si>
  <si>
    <t xml:space="preserve">Concepto </t>
  </si>
  <si>
    <t>Instituto Electoral del Estado 
90/62
                    Estado Analítico del Ejercicio del Presupuesto de Egresos Detallado - LDF 
Clasificación Administrativa 
Del 1 de Enero al 31 de Marzo de 2026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</si>
</sst>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/>
    <xf numFmtId="164" fontId="4" fillId="0" borderId="0" xfId="2" applyNumberFormat="1" applyFont="1" applyFill="1" applyBorder="1"/>
    <xf numFmtId="0" fontId="5" fillId="0" borderId="0" xfId="0" applyFont="1"/>
    <xf numFmtId="164" fontId="4" fillId="0" borderId="1" xfId="2" applyNumberFormat="1" applyFont="1" applyFill="1" applyBorder="1"/>
    <xf numFmtId="0" fontId="5" fillId="0" borderId="2" xfId="0" applyFont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0" fontId="3" fillId="0" borderId="5" xfId="0" applyFont="1" applyBorder="1"/>
    <xf numFmtId="0" fontId="5" fillId="0" borderId="5" xfId="0" applyFont="1" applyBorder="1"/>
    <xf numFmtId="164" fontId="4" fillId="0" borderId="4" xfId="2" applyNumberFormat="1" applyFont="1" applyFill="1" applyBorder="1"/>
    <xf numFmtId="164" fontId="4" fillId="0" borderId="6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 indent="1"/>
    </xf>
    <xf numFmtId="165" fontId="4" fillId="0" borderId="6" xfId="0" applyNumberFormat="1" applyFont="1" applyBorder="1" applyAlignment="1">
      <alignment horizontal="right" vertical="center"/>
    </xf>
    <xf numFmtId="164" fontId="4" fillId="0" borderId="8" xfId="2" applyNumberFormat="1" applyFont="1" applyFill="1" applyBorder="1"/>
    <xf numFmtId="164" fontId="4" fillId="0" borderId="9" xfId="2" applyNumberFormat="1" applyFont="1" applyFill="1" applyBorder="1"/>
    <xf numFmtId="164" fontId="4" fillId="0" borderId="10" xfId="2" applyNumberFormat="1" applyFont="1" applyFill="1" applyBorder="1"/>
    <xf numFmtId="164" fontId="4" fillId="0" borderId="11" xfId="2" applyNumberFormat="1" applyFont="1" applyFill="1" applyBorder="1"/>
    <xf numFmtId="0" fontId="5" fillId="3" borderId="12" xfId="0" applyFont="1" applyFill="1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61</xdr:row>
      <xdr:rowOff>9525</xdr:rowOff>
    </xdr:from>
    <xdr:to>
      <xdr:col>2</xdr:col>
      <xdr:colOff>266699</xdr:colOff>
      <xdr:row>69</xdr:row>
      <xdr:rowOff>122465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DD4E13F-BF0C-4912-BA72-750323886DE6}"/>
            </a:ext>
          </a:extLst>
        </xdr:cNvPr>
        <xdr:cNvSpPr>
          <a:spLocks noChangeArrowheads="1"/>
        </xdr:cNvSpPr>
      </xdr:nvSpPr>
      <xdr:spPr bwMode="auto">
        <a:xfrm>
          <a:off x="352425" y="11630025"/>
          <a:ext cx="1438274" cy="163694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19049</xdr:colOff>
      <xdr:row>61</xdr:row>
      <xdr:rowOff>19050</xdr:rowOff>
    </xdr:from>
    <xdr:to>
      <xdr:col>6</xdr:col>
      <xdr:colOff>933449</xdr:colOff>
      <xdr:row>69</xdr:row>
      <xdr:rowOff>163284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7D3B396C-1E7F-4F43-BB96-A03BBBF33B1A}"/>
            </a:ext>
          </a:extLst>
        </xdr:cNvPr>
        <xdr:cNvSpPr>
          <a:spLocks noChangeArrowheads="1"/>
        </xdr:cNvSpPr>
      </xdr:nvSpPr>
      <xdr:spPr bwMode="auto">
        <a:xfrm>
          <a:off x="2305049" y="11639550"/>
          <a:ext cx="3028950" cy="16682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190500</xdr:colOff>
      <xdr:row>2</xdr:row>
      <xdr:rowOff>57150</xdr:rowOff>
    </xdr:from>
    <xdr:ext cx="1695450" cy="860425"/>
    <xdr:pic>
      <xdr:nvPicPr>
        <xdr:cNvPr id="4" name="Imagen 3">
          <a:extLst>
            <a:ext uri="{FF2B5EF4-FFF2-40B4-BE49-F238E27FC236}">
              <a16:creationId xmlns:a16="http://schemas.microsoft.com/office/drawing/2014/main" id="{15887B06-4A59-402B-80EA-9DA68316DA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8150"/>
          <a:ext cx="1695450" cy="8604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28E8-4BE4-4350-A81D-E660BC66AD61}">
  <dimension ref="A1:AM977"/>
  <sheetViews>
    <sheetView tabSelected="1" topLeftCell="A20" zoomScaleNormal="100" workbookViewId="0">
      <selection activeCell="D28" sqref="D28"/>
    </sheetView>
  </sheetViews>
  <sheetFormatPr baseColWidth="10" defaultRowHeight="15" x14ac:dyDescent="0.25"/>
  <cols>
    <col min="1" max="1" width="49.42578125" customWidth="1"/>
    <col min="2" max="7" width="17" customWidth="1"/>
  </cols>
  <sheetData>
    <row r="1" spans="1:39" ht="9" customHeight="1" x14ac:dyDescent="0.25"/>
    <row r="2" spans="1:39" ht="9.75" customHeight="1" x14ac:dyDescent="0.25">
      <c r="A2" s="1"/>
      <c r="B2" s="1"/>
      <c r="C2" s="1"/>
      <c r="D2" s="1"/>
      <c r="E2" s="1"/>
      <c r="F2" s="1"/>
    </row>
    <row r="3" spans="1:39" ht="6.75" customHeight="1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1"/>
      <c r="E4" s="1"/>
      <c r="F4" s="1"/>
    </row>
    <row r="5" spans="1:39" x14ac:dyDescent="0.25">
      <c r="A5" s="1"/>
      <c r="B5" s="1"/>
      <c r="C5" s="1"/>
      <c r="D5" s="1"/>
      <c r="E5" s="1"/>
      <c r="F5" s="1"/>
      <c r="G5" s="1"/>
    </row>
    <row r="6" spans="1:39" x14ac:dyDescent="0.25">
      <c r="A6" s="1"/>
      <c r="B6" s="1"/>
      <c r="C6" s="1"/>
      <c r="D6" s="1"/>
      <c r="E6" s="1"/>
      <c r="F6" s="1"/>
      <c r="G6" s="1"/>
    </row>
    <row r="7" spans="1:39" x14ac:dyDescent="0.25">
      <c r="A7" s="1"/>
      <c r="B7" s="1"/>
      <c r="C7" s="1"/>
      <c r="D7" s="1"/>
      <c r="E7" s="1"/>
      <c r="F7" s="1"/>
      <c r="G7" s="1"/>
    </row>
    <row r="8" spans="1:39" ht="10.5" customHeight="1" x14ac:dyDescent="0.25">
      <c r="A8" s="1"/>
      <c r="B8" s="1"/>
      <c r="C8" s="1"/>
      <c r="D8" s="1"/>
      <c r="E8" s="1"/>
      <c r="F8" s="1"/>
      <c r="G8" s="1"/>
    </row>
    <row r="9" spans="1:39" ht="5.25" customHeight="1" x14ac:dyDescent="0.25"/>
    <row r="10" spans="1:39" ht="15" hidden="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9.5" customHeight="1" x14ac:dyDescent="0.25">
      <c r="A11" s="37" t="s">
        <v>39</v>
      </c>
      <c r="B11" s="36"/>
      <c r="C11" s="36"/>
      <c r="D11" s="36"/>
      <c r="E11" s="36"/>
      <c r="F11" s="36"/>
      <c r="G11" s="3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9" ht="19.5" customHeight="1" x14ac:dyDescent="0.25">
      <c r="A12" s="34"/>
      <c r="B12" s="33"/>
      <c r="C12" s="33"/>
      <c r="D12" s="33"/>
      <c r="E12" s="33"/>
      <c r="F12" s="33"/>
      <c r="G12" s="3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9" ht="19.5" customHeight="1" x14ac:dyDescent="0.25">
      <c r="A13" s="34"/>
      <c r="B13" s="33"/>
      <c r="C13" s="33"/>
      <c r="D13" s="33"/>
      <c r="E13" s="33"/>
      <c r="F13" s="33"/>
      <c r="G13" s="3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9" ht="19.5" customHeight="1" x14ac:dyDescent="0.25">
      <c r="A14" s="34"/>
      <c r="B14" s="33"/>
      <c r="C14" s="33"/>
      <c r="D14" s="33"/>
      <c r="E14" s="33"/>
      <c r="F14" s="33"/>
      <c r="G14" s="3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 ht="34.5" customHeight="1" thickBot="1" x14ac:dyDescent="0.3">
      <c r="A15" s="34"/>
      <c r="B15" s="33"/>
      <c r="C15" s="33"/>
      <c r="D15" s="33"/>
      <c r="E15" s="33"/>
      <c r="F15" s="33"/>
      <c r="G15" s="3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9" ht="15" customHeight="1" x14ac:dyDescent="0.25">
      <c r="A16" s="31" t="s">
        <v>38</v>
      </c>
      <c r="B16" s="30" t="s">
        <v>37</v>
      </c>
      <c r="C16" s="30"/>
      <c r="D16" s="30"/>
      <c r="E16" s="30"/>
      <c r="F16" s="30"/>
      <c r="G16" s="29" t="s">
        <v>36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57.75" customHeight="1" thickBot="1" x14ac:dyDescent="0.3">
      <c r="A17" s="28"/>
      <c r="B17" s="27" t="s">
        <v>35</v>
      </c>
      <c r="C17" s="27" t="s">
        <v>34</v>
      </c>
      <c r="D17" s="26" t="s">
        <v>33</v>
      </c>
      <c r="E17" s="26" t="s">
        <v>32</v>
      </c>
      <c r="F17" s="26" t="s">
        <v>31</v>
      </c>
      <c r="G17" s="2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24" t="s">
        <v>30</v>
      </c>
      <c r="B18" s="23">
        <f>SUM(B19:B37)</f>
        <v>447744692</v>
      </c>
      <c r="C18" s="22">
        <f>SUM(C19:C51)</f>
        <v>8684958.4799999986</v>
      </c>
      <c r="D18" s="21">
        <f>SUM(D19:D51)</f>
        <v>456429650.47999996</v>
      </c>
      <c r="E18" s="20">
        <f>SUM(E19:E51)</f>
        <v>115616394.77999999</v>
      </c>
      <c r="F18" s="20">
        <f>SUM(F19:F51)</f>
        <v>115448511.77999999</v>
      </c>
      <c r="G18" s="20">
        <f>SUM(G19:G51)</f>
        <v>340813255.69999993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8" t="s">
        <v>29</v>
      </c>
      <c r="B19" s="13">
        <v>12248490</v>
      </c>
      <c r="C19" s="15">
        <v>285111.59999999998</v>
      </c>
      <c r="D19" s="13">
        <f>B19+C19</f>
        <v>12533601.6</v>
      </c>
      <c r="E19" s="13">
        <v>2490471.7599999998</v>
      </c>
      <c r="F19" s="13">
        <v>2468697.7599999998</v>
      </c>
      <c r="G19" s="19">
        <f>D19-E19</f>
        <v>10043129.84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8" t="s">
        <v>28</v>
      </c>
      <c r="B20" s="13">
        <v>2509548</v>
      </c>
      <c r="C20" s="15">
        <v>199958.34</v>
      </c>
      <c r="D20" s="13">
        <f>B20+C20</f>
        <v>2709506.34</v>
      </c>
      <c r="E20" s="13">
        <v>752060.28</v>
      </c>
      <c r="F20" s="13">
        <v>742916.28</v>
      </c>
      <c r="G20" s="17">
        <f>D20-E20</f>
        <v>1957446.0599999998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8" t="s">
        <v>27</v>
      </c>
      <c r="B21" s="13">
        <v>1097438</v>
      </c>
      <c r="C21" s="15">
        <v>112558.76</v>
      </c>
      <c r="D21" s="13">
        <f>B21+C21</f>
        <v>1209996.76</v>
      </c>
      <c r="E21" s="13">
        <v>353426.9</v>
      </c>
      <c r="F21" s="13">
        <v>350282.9</v>
      </c>
      <c r="G21" s="17">
        <f>D21-E21</f>
        <v>856569.86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8" t="s">
        <v>26</v>
      </c>
      <c r="B22" s="13">
        <v>1867538</v>
      </c>
      <c r="C22" s="15">
        <v>45836.65</v>
      </c>
      <c r="D22" s="13">
        <f>B22+C22</f>
        <v>1913374.65</v>
      </c>
      <c r="E22" s="13">
        <v>388708.81</v>
      </c>
      <c r="F22" s="13">
        <v>385231.81</v>
      </c>
      <c r="G22" s="17">
        <f>D22-E22</f>
        <v>1524665.8399999999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8" t="s">
        <v>25</v>
      </c>
      <c r="B23" s="13">
        <v>3485750</v>
      </c>
      <c r="C23" s="15">
        <v>671589.8</v>
      </c>
      <c r="D23" s="13">
        <f>B23+C23</f>
        <v>4157339.8</v>
      </c>
      <c r="E23" s="13">
        <v>1310386.82</v>
      </c>
      <c r="F23" s="13">
        <v>1302946.82</v>
      </c>
      <c r="G23" s="17">
        <f>D23-E23</f>
        <v>2846952.9799999995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8" t="s">
        <v>24</v>
      </c>
      <c r="B24" s="13">
        <v>3204316</v>
      </c>
      <c r="C24" s="15">
        <v>389506.56</v>
      </c>
      <c r="D24" s="13">
        <f>B24+C24</f>
        <v>3593822.56</v>
      </c>
      <c r="E24" s="13">
        <v>1032019.25</v>
      </c>
      <c r="F24" s="13">
        <v>1021560.25</v>
      </c>
      <c r="G24" s="17">
        <f>D24-E24</f>
        <v>2561803.31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8" t="s">
        <v>23</v>
      </c>
      <c r="B25" s="13">
        <v>1428862</v>
      </c>
      <c r="C25" s="15">
        <v>168473.9</v>
      </c>
      <c r="D25" s="13">
        <f>B25+C25</f>
        <v>1597335.9</v>
      </c>
      <c r="E25" s="13">
        <v>421448.18</v>
      </c>
      <c r="F25" s="13">
        <v>415297.18</v>
      </c>
      <c r="G25" s="17">
        <f>D25-E25</f>
        <v>1175887.72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8" t="s">
        <v>22</v>
      </c>
      <c r="B26" s="13">
        <v>1012731</v>
      </c>
      <c r="C26" s="15">
        <v>49508.7</v>
      </c>
      <c r="D26" s="13">
        <f>B26+C26</f>
        <v>1062239.7</v>
      </c>
      <c r="E26" s="13">
        <v>331765.5</v>
      </c>
      <c r="F26" s="13">
        <v>328817.5</v>
      </c>
      <c r="G26" s="17">
        <f>D26-E26</f>
        <v>730474.2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6" t="s">
        <v>21</v>
      </c>
      <c r="B27" s="13">
        <v>3130503</v>
      </c>
      <c r="C27" s="15">
        <v>371178.8</v>
      </c>
      <c r="D27" s="13">
        <f>B27+C27</f>
        <v>3501681.8</v>
      </c>
      <c r="E27" s="13">
        <v>1070701.33</v>
      </c>
      <c r="F27" s="13">
        <v>1061390.33</v>
      </c>
      <c r="G27" s="14">
        <f>D27-E27</f>
        <v>2430980.4699999997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6" t="s">
        <v>20</v>
      </c>
      <c r="B28" s="13">
        <v>7780120</v>
      </c>
      <c r="C28" s="15">
        <v>757250.53</v>
      </c>
      <c r="D28" s="13">
        <f>B28+C28</f>
        <v>8537370.5299999993</v>
      </c>
      <c r="E28" s="13">
        <v>2406970.39</v>
      </c>
      <c r="F28" s="13">
        <v>2386858.39</v>
      </c>
      <c r="G28" s="14">
        <f>D28-E28</f>
        <v>6130400.1399999987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6" t="s">
        <v>19</v>
      </c>
      <c r="B29" s="13">
        <v>1497006</v>
      </c>
      <c r="C29" s="15">
        <v>-12315.47</v>
      </c>
      <c r="D29" s="13">
        <f>B29+C29</f>
        <v>1484690.53</v>
      </c>
      <c r="E29" s="13">
        <v>364437.1</v>
      </c>
      <c r="F29" s="13">
        <v>344584.1</v>
      </c>
      <c r="G29" s="14">
        <f>D29-E29</f>
        <v>1120253.4300000002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6" t="s">
        <v>18</v>
      </c>
      <c r="B30" s="13">
        <v>11868788</v>
      </c>
      <c r="C30" s="15">
        <v>3874155.84</v>
      </c>
      <c r="D30" s="13">
        <f>B30+C30</f>
        <v>15742943.84</v>
      </c>
      <c r="E30" s="13">
        <v>4616518.21</v>
      </c>
      <c r="F30" s="13">
        <v>4614465.21</v>
      </c>
      <c r="G30" s="14">
        <f>D30-E30</f>
        <v>11126425.629999999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5" customHeight="1" x14ac:dyDescent="0.25">
      <c r="A31" s="16" t="s">
        <v>17</v>
      </c>
      <c r="B31" s="13">
        <v>3329034</v>
      </c>
      <c r="C31" s="15">
        <v>371584.21</v>
      </c>
      <c r="D31" s="13">
        <f>B31+C31</f>
        <v>3700618.21</v>
      </c>
      <c r="E31" s="13">
        <v>922348.09</v>
      </c>
      <c r="F31" s="13">
        <v>916263.09</v>
      </c>
      <c r="G31" s="14">
        <f>D31-E31</f>
        <v>2778270.12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6" t="s">
        <v>16</v>
      </c>
      <c r="B32" s="13">
        <v>380568745</v>
      </c>
      <c r="C32" s="15">
        <v>136595.5</v>
      </c>
      <c r="D32" s="13">
        <f>B32+C32</f>
        <v>380705340.5</v>
      </c>
      <c r="E32" s="13">
        <v>95026540.239999995</v>
      </c>
      <c r="F32" s="13">
        <v>95020003.239999995</v>
      </c>
      <c r="G32" s="14">
        <f>D32-E32</f>
        <v>285678800.25999999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6" t="s">
        <v>15</v>
      </c>
      <c r="B33" s="13">
        <v>3670945</v>
      </c>
      <c r="C33" s="15">
        <v>290559.40999999997</v>
      </c>
      <c r="D33" s="13">
        <f>B33+C33</f>
        <v>3961504.41</v>
      </c>
      <c r="E33" s="13">
        <v>1080030.29</v>
      </c>
      <c r="F33" s="13">
        <v>1070308.29</v>
      </c>
      <c r="G33" s="14">
        <f>D33-E33</f>
        <v>2881474.12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6" t="s">
        <v>14</v>
      </c>
      <c r="B34" s="13">
        <v>3345884</v>
      </c>
      <c r="C34" s="15">
        <v>541150.14</v>
      </c>
      <c r="D34" s="13">
        <f>B34+C34</f>
        <v>3887034.14</v>
      </c>
      <c r="E34" s="13">
        <v>1258562.8</v>
      </c>
      <c r="F34" s="13">
        <v>1242141.8</v>
      </c>
      <c r="G34" s="14">
        <f>D34-E34</f>
        <v>2628471.34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6" t="s">
        <v>13</v>
      </c>
      <c r="B35" s="13">
        <v>1495059</v>
      </c>
      <c r="C35" s="15">
        <v>276394.59000000003</v>
      </c>
      <c r="D35" s="13">
        <f>B35+C35</f>
        <v>1771453.59</v>
      </c>
      <c r="E35" s="13">
        <v>600387.06999999995</v>
      </c>
      <c r="F35" s="13">
        <v>594784.06999999995</v>
      </c>
      <c r="G35" s="14">
        <f>D35-E35</f>
        <v>1171066.52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6" t="s">
        <v>12</v>
      </c>
      <c r="B36" s="13">
        <v>2433552</v>
      </c>
      <c r="C36" s="15">
        <v>2042.18</v>
      </c>
      <c r="D36" s="13">
        <f>B36+C36</f>
        <v>2435594.1800000002</v>
      </c>
      <c r="E36" s="13">
        <v>497725.46</v>
      </c>
      <c r="F36" s="13">
        <v>493375.46</v>
      </c>
      <c r="G36" s="14">
        <f>D36-E36</f>
        <v>1937868.7200000002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6" t="s">
        <v>11</v>
      </c>
      <c r="B37" s="13">
        <v>1770383</v>
      </c>
      <c r="C37" s="15">
        <v>153818.44</v>
      </c>
      <c r="D37" s="13">
        <f>B37+C37</f>
        <v>1924201.44</v>
      </c>
      <c r="E37" s="13">
        <v>691886.3</v>
      </c>
      <c r="F37" s="13">
        <v>688587.3</v>
      </c>
      <c r="G37" s="14">
        <f>D37-E37</f>
        <v>1232315.1399999999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1" t="s">
        <v>10</v>
      </c>
      <c r="B38" s="10">
        <f>SUM(B39:B46)</f>
        <v>0</v>
      </c>
      <c r="C38" s="10">
        <f>SUM(C39:C46)</f>
        <v>0</v>
      </c>
      <c r="D38" s="10">
        <f>SUM(D39:D46)</f>
        <v>0</v>
      </c>
      <c r="E38" s="10">
        <f>SUM(E39:E46)</f>
        <v>0</v>
      </c>
      <c r="F38" s="13">
        <v>0</v>
      </c>
      <c r="G38" s="9">
        <f>SUM(G39:G46)</f>
        <v>0</v>
      </c>
    </row>
    <row r="39" spans="1:38" x14ac:dyDescent="0.25">
      <c r="A39" s="11" t="s">
        <v>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9">
        <v>0</v>
      </c>
    </row>
    <row r="40" spans="1:38" x14ac:dyDescent="0.25">
      <c r="A40" s="11" t="s">
        <v>8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9">
        <v>0</v>
      </c>
    </row>
    <row r="41" spans="1:38" x14ac:dyDescent="0.25">
      <c r="A41" s="11" t="s">
        <v>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9">
        <v>0</v>
      </c>
    </row>
    <row r="42" spans="1:38" x14ac:dyDescent="0.25">
      <c r="A42" s="11" t="s">
        <v>6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9">
        <v>0</v>
      </c>
    </row>
    <row r="43" spans="1:38" x14ac:dyDescent="0.25">
      <c r="A43" s="11" t="s">
        <v>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9">
        <v>0</v>
      </c>
    </row>
    <row r="44" spans="1:38" x14ac:dyDescent="0.25">
      <c r="A44" s="11" t="s">
        <v>4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9">
        <v>0</v>
      </c>
    </row>
    <row r="45" spans="1:38" x14ac:dyDescent="0.25">
      <c r="A45" s="11" t="s">
        <v>3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9">
        <v>0</v>
      </c>
    </row>
    <row r="46" spans="1:38" x14ac:dyDescent="0.25">
      <c r="A46" s="11" t="s">
        <v>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9">
        <v>0</v>
      </c>
    </row>
    <row r="47" spans="1:38" x14ac:dyDescent="0.25">
      <c r="A47" s="11"/>
      <c r="B47" s="10"/>
      <c r="C47" s="10"/>
      <c r="D47" s="10"/>
      <c r="E47" s="10"/>
      <c r="F47" s="10"/>
      <c r="G47" s="9"/>
    </row>
    <row r="48" spans="1:38" x14ac:dyDescent="0.25">
      <c r="A48" s="12"/>
      <c r="B48" s="10"/>
      <c r="C48" s="10"/>
      <c r="D48" s="10"/>
      <c r="E48" s="10"/>
      <c r="F48" s="10"/>
      <c r="G48" s="9"/>
    </row>
    <row r="49" spans="1:7" x14ac:dyDescent="0.25">
      <c r="A49" s="12"/>
      <c r="B49" s="10"/>
      <c r="C49" s="10"/>
      <c r="D49" s="10"/>
      <c r="E49" s="10"/>
      <c r="F49" s="10"/>
      <c r="G49" s="9"/>
    </row>
    <row r="50" spans="1:7" x14ac:dyDescent="0.25">
      <c r="A50" s="12"/>
      <c r="B50" s="10"/>
      <c r="C50" s="10"/>
      <c r="D50" s="10"/>
      <c r="E50" s="10"/>
      <c r="F50" s="10"/>
      <c r="G50" s="9"/>
    </row>
    <row r="51" spans="1:7" x14ac:dyDescent="0.25">
      <c r="A51" s="11"/>
      <c r="B51" s="10"/>
      <c r="C51" s="10"/>
      <c r="D51" s="10"/>
      <c r="E51" s="10"/>
      <c r="F51" s="10"/>
      <c r="G51" s="9"/>
    </row>
    <row r="52" spans="1:7" ht="15.75" thickBot="1" x14ac:dyDescent="0.3">
      <c r="A52" s="8" t="s">
        <v>1</v>
      </c>
      <c r="B52" s="7">
        <f>B19+B20+B21+B22+B23+B24+B25+B26+B27+B28+B29+B30+B31+B32+B33+B34+B35+B36+B37</f>
        <v>447744692</v>
      </c>
      <c r="C52" s="7">
        <f>SUM(C19:C46)</f>
        <v>8684958.4799999986</v>
      </c>
      <c r="D52" s="7">
        <f>SUM(D19:D46)</f>
        <v>456429650.47999996</v>
      </c>
      <c r="E52" s="7">
        <f>SUM(E19:E46)</f>
        <v>115616394.77999999</v>
      </c>
      <c r="F52" s="7">
        <f>SUM(F19:F46)</f>
        <v>115448511.77999999</v>
      </c>
      <c r="G52" s="7">
        <f>SUM(G19:G46)</f>
        <v>340813255.69999993</v>
      </c>
    </row>
    <row r="53" spans="1:7" x14ac:dyDescent="0.25">
      <c r="A53" s="6"/>
      <c r="B53" s="5"/>
      <c r="C53" s="5"/>
      <c r="D53" s="5"/>
      <c r="E53" s="5"/>
      <c r="F53" s="5"/>
      <c r="G53" s="5"/>
    </row>
    <row r="54" spans="1:7" x14ac:dyDescent="0.25">
      <c r="A54" s="6"/>
      <c r="B54" s="5"/>
      <c r="C54" s="5"/>
      <c r="D54" s="5"/>
      <c r="E54" s="5"/>
      <c r="F54" s="5"/>
      <c r="G54" s="5"/>
    </row>
    <row r="55" spans="1:7" x14ac:dyDescent="0.25">
      <c r="G55" s="4"/>
    </row>
    <row r="56" spans="1:7" x14ac:dyDescent="0.25">
      <c r="A56" s="3" t="s">
        <v>0</v>
      </c>
      <c r="B56" s="3"/>
      <c r="C56" s="3"/>
      <c r="D56" s="3"/>
      <c r="E56" s="3"/>
      <c r="F56" s="3"/>
      <c r="G56" s="3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22" spans="1:3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spans="1:3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spans="1:3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spans="1:3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spans="1:3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spans="1:3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spans="1:3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spans="1:3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spans="1:3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spans="1:3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spans="1:3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spans="1:3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spans="1:3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spans="1:3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spans="1:3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spans="1:3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spans="1:3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spans="1:3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spans="1:3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spans="1:3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spans="1:3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spans="1:3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spans="1:3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spans="1:3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spans="1:3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spans="1:3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spans="1:3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spans="1:3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spans="1:3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spans="1:3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spans="1:3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spans="1:3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spans="1:3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spans="1:3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spans="1:3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spans="1:3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spans="1:3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spans="1:3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spans="1:3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spans="1:3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spans="1:3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spans="1:3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spans="1:3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spans="1:3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spans="1:3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spans="1:3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spans="1:3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spans="1:3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spans="1:3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spans="1:3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spans="1:3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spans="1:3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spans="1: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spans="1: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spans="1: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spans="1: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spans="1:3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spans="1:3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spans="1:3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spans="1:3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spans="1:3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spans="1:3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spans="1:3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spans="1:3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spans="1:3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spans="1:3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spans="1:3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spans="1:3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spans="1:3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spans="1:3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spans="1:3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spans="1:3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spans="1:3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spans="1:3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spans="1:3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spans="1:3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spans="1:3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spans="1:3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spans="1:3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spans="1:3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spans="1:3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spans="1:3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spans="1:3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spans="1:3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spans="1:3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spans="1:3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spans="1:3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spans="1:3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spans="1:3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spans="1:3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spans="1:3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spans="1:3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spans="1:3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spans="1:3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spans="1:3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spans="1:3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spans="1:3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spans="1:3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spans="1:3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spans="1:3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spans="1:3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spans="1:3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spans="1:3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spans="1:3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spans="1:3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x14ac:dyDescent="0.25">
      <c r="A942" s="1"/>
      <c r="B942" s="1"/>
      <c r="C942" s="1"/>
      <c r="D942" s="1"/>
      <c r="E942" s="1"/>
      <c r="F942" s="1"/>
      <c r="G942" s="1"/>
    </row>
    <row r="943" spans="1:39" x14ac:dyDescent="0.25">
      <c r="A943" s="1"/>
      <c r="B943" s="1"/>
      <c r="C943" s="1"/>
      <c r="D943" s="1"/>
      <c r="E943" s="1"/>
      <c r="F943" s="1"/>
      <c r="G943" s="1"/>
    </row>
    <row r="944" spans="1:39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</sheetData>
  <mergeCells count="5">
    <mergeCell ref="A11:G15"/>
    <mergeCell ref="A16:A17"/>
    <mergeCell ref="B16:F16"/>
    <mergeCell ref="G16:G17"/>
    <mergeCell ref="A56:G56"/>
  </mergeCells>
  <printOptions horizontalCentered="1"/>
  <pageMargins left="0.31496062992125984" right="0.31496062992125984" top="0.15748031496062992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(b)</vt:lpstr>
      <vt:lpstr>'EAPED 6 (b)'!Área_de_impresión</vt:lpstr>
      <vt:lpstr>'EAPED 6 (b)'!Títulos_a_imprimir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2026-04-16T16:22:15Z</dcterms:created>
  <dcterms:modified xsi:type="dcterms:W3CDTF">2026-04-16T16:22:52Z</dcterms:modified>
</cp:coreProperties>
</file>