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635" windowWidth="13905" windowHeight="5490" activeTab="0"/>
  </bookViews>
  <sheets>
    <sheet name="aytos" sheetId="1" r:id="rId1"/>
  </sheets>
  <definedNames>
    <definedName name="_xlnm.Print_Titles" localSheetId="0">'aytos'!$1:$10</definedName>
  </definedNames>
  <calcPr fullCalcOnLoad="1"/>
</workbook>
</file>

<file path=xl/sharedStrings.xml><?xml version="1.0" encoding="utf-8"?>
<sst xmlns="http://schemas.openxmlformats.org/spreadsheetml/2006/main" count="450" uniqueCount="254">
  <si>
    <t xml:space="preserve">  </t>
  </si>
  <si>
    <t xml:space="preserve">Votos </t>
  </si>
  <si>
    <t>Válidos</t>
  </si>
  <si>
    <t>Votación Total</t>
  </si>
  <si>
    <t>PUEBLA</t>
  </si>
  <si>
    <t>SAN PEDRO CHOLULA</t>
  </si>
  <si>
    <t>ATLIXCO</t>
  </si>
  <si>
    <t>CHIAUTLA</t>
  </si>
  <si>
    <t>AJALPAN</t>
  </si>
  <si>
    <t>TEPEACA</t>
  </si>
  <si>
    <t>TECAMACHALCO</t>
  </si>
  <si>
    <t>ACATZINGO</t>
  </si>
  <si>
    <t>TLATLAUQUITEPEC</t>
  </si>
  <si>
    <t>ZACAPOAXTLA</t>
  </si>
  <si>
    <t>TETELA DE OCAMPO</t>
  </si>
  <si>
    <t>HUAUCHINANGO</t>
  </si>
  <si>
    <t>XICOTEPEC</t>
  </si>
  <si>
    <t>INSTITUTO ELECTORAL DEL ESTADO</t>
  </si>
  <si>
    <t>Dtto</t>
  </si>
  <si>
    <t>Municipio</t>
  </si>
  <si>
    <t>1°-6º</t>
  </si>
  <si>
    <t>7º</t>
  </si>
  <si>
    <t>SAN MARTIN TEXMELUCAN</t>
  </si>
  <si>
    <t>CHIAUTZINGO</t>
  </si>
  <si>
    <t>HUEJOTZINGO</t>
  </si>
  <si>
    <t>SAN FELIPE TEOTLALCINGO</t>
  </si>
  <si>
    <t>SAN MATIAS TLALANCALECA</t>
  </si>
  <si>
    <t>SAN SALVADOR EL VERDE</t>
  </si>
  <si>
    <t>TLAHUAPAN</t>
  </si>
  <si>
    <t>8º</t>
  </si>
  <si>
    <t>CALPAN</t>
  </si>
  <si>
    <t>CORONANGO</t>
  </si>
  <si>
    <t>CUAUTLANCINGO</t>
  </si>
  <si>
    <t>DOMINGO ARENAS</t>
  </si>
  <si>
    <t>JUAN C. BONILLA</t>
  </si>
  <si>
    <t>SAN GREGORIO ATZOMPA</t>
  </si>
  <si>
    <t>SAN JERONIMO TECUANIPAN</t>
  </si>
  <si>
    <t>SAN MIGUEL XOXTLA</t>
  </si>
  <si>
    <t>TLALTENANGO</t>
  </si>
  <si>
    <t>9º</t>
  </si>
  <si>
    <t>NEALTICAN</t>
  </si>
  <si>
    <t>OCOYUCAN</t>
  </si>
  <si>
    <t>SAN ANDRES CHOLULA</t>
  </si>
  <si>
    <t>SAN NICOLAS DE LOS RANCHOS</t>
  </si>
  <si>
    <t>SANTA ISABEL CHOLULA</t>
  </si>
  <si>
    <t>TIANGUISMANALCO</t>
  </si>
  <si>
    <t>TOCHIMILCO</t>
  </si>
  <si>
    <t>10º</t>
  </si>
  <si>
    <t>IZUCAR DE MATAMOROS</t>
  </si>
  <si>
    <t>ACTEOPAN</t>
  </si>
  <si>
    <t>AHUATLAN</t>
  </si>
  <si>
    <t>ATZITZIHUACAN</t>
  </si>
  <si>
    <t>COATZINGO</t>
  </si>
  <si>
    <t>COHUECAN</t>
  </si>
  <si>
    <t>EPATLAN</t>
  </si>
  <si>
    <t>HUAQUECHULA</t>
  </si>
  <si>
    <t>SAN DIEGO LA MESA TOCHIMILTZINGO</t>
  </si>
  <si>
    <t>SAN MARTIN TOTOLTEPEC</t>
  </si>
  <si>
    <t>TEOPANTLAN</t>
  </si>
  <si>
    <t>TEPEMAXALCO</t>
  </si>
  <si>
    <t>TEPEOJUMA</t>
  </si>
  <si>
    <t>TEPEXCO</t>
  </si>
  <si>
    <t>TILAPA</t>
  </si>
  <si>
    <t>TLAPANALA</t>
  </si>
  <si>
    <t>XOCHILTEPEC</t>
  </si>
  <si>
    <t>11º</t>
  </si>
  <si>
    <t>ALBINO ZERTUCHE</t>
  </si>
  <si>
    <t>ATZALA</t>
  </si>
  <si>
    <t>CHIETLA</t>
  </si>
  <si>
    <t>CHILA DE LA SAL</t>
  </si>
  <si>
    <t>COHETZALA</t>
  </si>
  <si>
    <t>HUEHUETLAN EL CHICO</t>
  </si>
  <si>
    <t>IXCAMILPA DE GUERRERO</t>
  </si>
  <si>
    <t>JOLALPAN</t>
  </si>
  <si>
    <t>TEOTLALCO</t>
  </si>
  <si>
    <t>TULCINGO</t>
  </si>
  <si>
    <t>XICOTLAN</t>
  </si>
  <si>
    <t>12º</t>
  </si>
  <si>
    <t>ACATLAN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</si>
  <si>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</si>
  <si>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</si>
  <si>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</si>
  <si>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</si>
  <si>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</si>
  <si>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</si>
  <si>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</si>
  <si>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JERONIMO XAYACATLAN</t>
  </si>
  <si>
    <t>SAN MIGUEL IXITLAN</t>
  </si>
  <si>
    <t>SAN PABLO ANICANO</t>
  </si>
  <si>
    <t>SAN PEDRO YELOIXTLAHUACA</t>
  </si>
  <si>
    <t>TECOMATLAN</t>
  </si>
  <si>
    <t>TEHUITZINGO</t>
  </si>
  <si>
    <t>TOTOLTEPEC DE GUERRERO</t>
  </si>
  <si>
    <t>XAYACATLAN DE BRAVO</t>
  </si>
  <si>
    <t>13º</t>
  </si>
  <si>
    <t>TEPEXI DE RODRIGUEZ</t>
  </si>
  <si>
    <t>ATEXCAL</t>
  </si>
  <si>
    <t>ATOYATEMPAN</t>
  </si>
  <si>
    <t>COYOTEPEC</t>
  </si>
  <si>
    <t>CUAYUCA DE ANDRADE</t>
  </si>
  <si>
    <t>CHIGMECATITLAN</t>
  </si>
  <si>
    <t>HUATLATLAUCA</t>
  </si>
  <si>
    <t>HUEHUETLAN EL GRANDE</t>
  </si>
  <si>
    <t>HUITZILTEPEC</t>
  </si>
  <si>
    <t>IXCAQUIXTLA</t>
  </si>
  <si>
    <t>JUAN N. MENDEZ</t>
  </si>
  <si>
    <t>LA MAGDALENA TLATLAUQUITEPEC</t>
  </si>
  <si>
    <t>SAN JUAN ATZOMPA</t>
  </si>
  <si>
    <t>SANTA CATARINA TLALTEMPAN</t>
  </si>
  <si>
    <t>SANTA INES AHUATEMPAN</t>
  </si>
  <si>
    <t>TEPEYAHUALCO DE CUAUHTEMOC</t>
  </si>
  <si>
    <t>ZACAPALA</t>
  </si>
  <si>
    <t>14º</t>
  </si>
  <si>
    <t>TEHUACAN</t>
  </si>
  <si>
    <t>TEPANCO DE LOPEZ</t>
  </si>
  <si>
    <t>CHAPULCO</t>
  </si>
  <si>
    <t>SANTIAGO MIAHUATLAN</t>
  </si>
  <si>
    <t>NICOLAS BRAVO</t>
  </si>
  <si>
    <t>15º</t>
  </si>
  <si>
    <t>ZAPOTITLAN</t>
  </si>
  <si>
    <t>CALTEPEC</t>
  </si>
  <si>
    <t>SAN GABRIEL CHILAC</t>
  </si>
  <si>
    <t>SAN JOSE MIAHUATLAN</t>
  </si>
  <si>
    <t>ALTEPEXI</t>
  </si>
  <si>
    <t>ZINACATEPEC</t>
  </si>
  <si>
    <t>COXCATLAN</t>
  </si>
  <si>
    <t>SAN ANTONIO CAÑADA</t>
  </si>
  <si>
    <t>VICENTE GUERRERO</t>
  </si>
  <si>
    <t>ZOQUITLAN</t>
  </si>
  <si>
    <t>COYOMEAPAN</t>
  </si>
  <si>
    <t>SAN SEBASTIAN TLACOTEPEC</t>
  </si>
  <si>
    <t>ELOXOCHITLAN</t>
  </si>
  <si>
    <t>16º</t>
  </si>
  <si>
    <t>ACAJETE</t>
  </si>
  <si>
    <t>AMOZOC</t>
  </si>
  <si>
    <t>CUAUTINCHAN</t>
  </si>
  <si>
    <t>MIXTLA</t>
  </si>
  <si>
    <t>SANTO TOMAS HUEYOTLIPAN</t>
  </si>
  <si>
    <t>TECALI DE HERRERA</t>
  </si>
  <si>
    <t>TEPATLAXCO DE HIDALGO</t>
  </si>
  <si>
    <t>TZICATLACOYAN</t>
  </si>
  <si>
    <t>17º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</si>
  <si>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</si>
  <si>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</si>
  <si>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</si>
  <si>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</si>
  <si>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</si>
  <si>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</si>
  <si>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TLACOTEPEC DE BENITO JUAREZ</t>
  </si>
  <si>
    <t>TLANEPANTLA</t>
  </si>
  <si>
    <t>TOCHTEPEC</t>
  </si>
  <si>
    <t>XOCHITLAN TODOS SANTOS</t>
  </si>
  <si>
    <t>YEHUALTEPEC</t>
  </si>
  <si>
    <t>18º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</si>
  <si>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</si>
  <si>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</si>
  <si>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</si>
  <si>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</si>
  <si>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</si>
  <si>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</si>
  <si>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</si>
  <si>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19º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</si>
  <si>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</si>
  <si>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</si>
  <si>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</si>
  <si>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</si>
  <si>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</si>
  <si>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</si>
  <si>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</si>
  <si>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</si>
  <si>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</si>
  <si>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QUIMIXTLAN</t>
  </si>
  <si>
    <t>SAN JUAN ATENCO</t>
  </si>
  <si>
    <t>TLACHICHUCA</t>
  </si>
  <si>
    <t>20º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</si>
  <si>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</si>
  <si>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</si>
  <si>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</si>
  <si>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</si>
  <si>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</si>
  <si>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</si>
  <si>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</si>
  <si>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</si>
  <si>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21º</t>
  </si>
  <si>
    <t>TEZIUTLAN</t>
  </si>
  <si>
    <t>ACATENO</t>
  </si>
  <si>
    <t>AYOTOXCO DE GUERRERO</t>
  </si>
  <si>
    <t>CHIGNAUTLA</t>
  </si>
  <si>
    <t>HUEYTAMALCO</t>
  </si>
  <si>
    <t>TENAMPULCO</t>
  </si>
  <si>
    <t>XIUTETELCO</t>
  </si>
  <si>
    <t>22º</t>
  </si>
  <si>
    <t>CUETZALAN DEL PROGRESO</t>
  </si>
  <si>
    <t>CUYOACO</t>
  </si>
  <si>
    <t>JONOTLA</t>
  </si>
  <si>
    <t>NAUZONTLA</t>
  </si>
  <si>
    <t>OCOTEPEC</t>
  </si>
  <si>
    <t>TUZAMAPAN DE GALEANA</t>
  </si>
  <si>
    <t>XOCHITLAN DE VICENTE SUAREZ</t>
  </si>
  <si>
    <t>ZAUTLA</t>
  </si>
  <si>
    <t>ZOQUIAPAN</t>
  </si>
  <si>
    <t>23º</t>
  </si>
  <si>
    <t>AQUIXTLA</t>
  </si>
  <si>
    <t>CUAUTEMPAN</t>
  </si>
  <si>
    <t>CHIGNAHUAPAN</t>
  </si>
  <si>
    <t>HUITZILAN DE SERDAN</t>
  </si>
  <si>
    <t>IXTACAMAXTITLAN</t>
  </si>
  <si>
    <t>XOCHIAPULCO</t>
  </si>
  <si>
    <t>ZAPOTITLAN DE MENDEZ</t>
  </si>
  <si>
    <t>ZONGOZOTLA</t>
  </si>
  <si>
    <t>24º</t>
  </si>
  <si>
    <t>ZACATLAN</t>
  </si>
  <si>
    <t>AHUACATLAN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</si>
  <si>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</si>
  <si>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</si>
  <si>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</si>
  <si>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</si>
  <si>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</si>
  <si>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</si>
  <si>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</si>
  <si>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ATLEQUIZAYAN</t>
  </si>
  <si>
    <t>IXTEPEC</t>
  </si>
  <si>
    <t>JOPALA</t>
  </si>
  <si>
    <t>OLINTLA</t>
  </si>
  <si>
    <t>SAN FELIPE TEPATLAN</t>
  </si>
  <si>
    <t>TEPANGO DE RODRIGUEZ</t>
  </si>
  <si>
    <t>TEPETZINTLA</t>
  </si>
  <si>
    <t>TLAPACOYA</t>
  </si>
  <si>
    <t>25º</t>
  </si>
  <si>
    <t>AHUAZOTEPEC</t>
  </si>
  <si>
    <t>CHICONCUAUTLA</t>
  </si>
  <si>
    <t>HONEY</t>
  </si>
  <si>
    <t>JUAN GALINDO</t>
  </si>
  <si>
    <t>NAUPAN</t>
  </si>
  <si>
    <t>PAHUATLAN</t>
  </si>
  <si>
    <t>TLAOLA</t>
  </si>
  <si>
    <t>26º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</si>
  <si>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</si>
  <si>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</si>
  <si>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</si>
  <si>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</si>
  <si>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</si>
  <si>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</si>
  <si>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</si>
  <si>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MOLCAXAC (*)</t>
  </si>
  <si>
    <t xml:space="preserve">con cabecera en Tepexi de Rodríguez. </t>
  </si>
  <si>
    <t>- Acuerdo del Consejo General del Instituto Electoral del Estado, CG_AC_042_02 de fecha siete de julio de dos mil dos, en el que efectúa el computo, declara la validez de la elección de regidores</t>
  </si>
  <si>
    <t xml:space="preserve">por el principio de representación proporcional y asigna regidurías por el mencionado principio en Municipio de Molcaxac, Puebla, perteneciente al Distrito Electoral Uninominal 13, </t>
  </si>
  <si>
    <t>Partido Ganador</t>
  </si>
  <si>
    <t>PROCESO ELECTORAL ORDINARIO PUEBLA 2001</t>
  </si>
  <si>
    <t>Concentrado de Computo Final de la Elección de</t>
  </si>
  <si>
    <t>Ayuntamientos</t>
  </si>
  <si>
    <t>Ciudadanos en Lista Nominal</t>
  </si>
  <si>
    <t>Computo Final de la Elección de Ayuntamientos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</si>
</sst>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#,##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6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9" xfId="0" applyFont="1" applyBorder="1" applyAlignment="1" quotePrefix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342900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19050</xdr:rowOff>
    </xdr:from>
    <xdr:to>
      <xdr:col>6</xdr:col>
      <xdr:colOff>361950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19050</xdr:rowOff>
    </xdr:from>
    <xdr:to>
      <xdr:col>7</xdr:col>
      <xdr:colOff>361950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8</xdr:row>
      <xdr:rowOff>19050</xdr:rowOff>
    </xdr:from>
    <xdr:to>
      <xdr:col>8</xdr:col>
      <xdr:colOff>381000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361950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23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8</xdr:row>
      <xdr:rowOff>28575</xdr:rowOff>
    </xdr:from>
    <xdr:to>
      <xdr:col>10</xdr:col>
      <xdr:colOff>409575</xdr:colOff>
      <xdr:row>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1239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8</xdr:row>
      <xdr:rowOff>9525</xdr:rowOff>
    </xdr:from>
    <xdr:to>
      <xdr:col>11</xdr:col>
      <xdr:colOff>371475</xdr:colOff>
      <xdr:row>10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371475</xdr:colOff>
      <xdr:row>10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</xdr:row>
      <xdr:rowOff>66675</xdr:rowOff>
    </xdr:from>
    <xdr:to>
      <xdr:col>14</xdr:col>
      <xdr:colOff>0</xdr:colOff>
      <xdr:row>9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116205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8</xdr:row>
      <xdr:rowOff>47625</xdr:rowOff>
    </xdr:from>
    <xdr:to>
      <xdr:col>17</xdr:col>
      <xdr:colOff>371475</xdr:colOff>
      <xdr:row>9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58050" y="11430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228600</xdr:colOff>
      <xdr:row>3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572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228</xdr:row>
      <xdr:rowOff>66675</xdr:rowOff>
    </xdr:from>
    <xdr:ext cx="200025" cy="200025"/>
    <xdr:sp>
      <xdr:nvSpPr>
        <xdr:cNvPr id="12" name="TextBox 12"/>
        <xdr:cNvSpPr txBox="1">
          <a:spLocks noChangeArrowheads="1"/>
        </xdr:cNvSpPr>
      </xdr:nvSpPr>
      <xdr:spPr>
        <a:xfrm>
          <a:off x="57150" y="37899975"/>
          <a:ext cx="200025" cy="2000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1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4.7109375" style="1" customWidth="1"/>
    <col min="2" max="2" width="24.7109375" style="1" customWidth="1"/>
    <col min="3" max="3" width="0.85546875" style="1" customWidth="1"/>
    <col min="4" max="4" width="7.7109375" style="1" customWidth="1"/>
    <col min="5" max="5" width="0.85546875" style="1" customWidth="1"/>
    <col min="6" max="14" width="7.7109375" style="1" customWidth="1"/>
    <col min="15" max="15" width="0.85546875" style="1" hidden="1" customWidth="1"/>
    <col min="16" max="16" width="9.7109375" style="1" hidden="1" customWidth="1"/>
    <col min="17" max="17" width="0.85546875" style="1" hidden="1" customWidth="1"/>
    <col min="18" max="18" width="7.7109375" style="1" customWidth="1"/>
    <col min="19" max="19" width="0.85546875" style="1" customWidth="1"/>
    <col min="20" max="20" width="9.7109375" style="1" customWidth="1"/>
    <col min="21" max="21" width="0.85546875" style="1" customWidth="1"/>
    <col min="22" max="22" width="11.421875" style="1" customWidth="1"/>
    <col min="23" max="23" width="0.85546875" style="1" customWidth="1"/>
    <col min="24" max="16384" width="11.421875" style="1" customWidth="1"/>
  </cols>
  <sheetData>
    <row r="1" spans="1:23" ht="18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.75">
      <c r="A2" s="27" t="s">
        <v>249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.75">
      <c r="A3" s="27" t="s">
        <v>250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.75">
      <c r="A4" s="27" t="s">
        <v>251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0" ht="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" customHeight="1">
      <c r="A8" s="7"/>
      <c r="B8" s="7"/>
      <c r="C8" s="7"/>
      <c r="D8" s="7"/>
      <c r="E8" s="7"/>
      <c r="F8" s="23" t="s">
        <v>253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</row>
    <row r="9" spans="1:23" ht="12.75" customHeight="1">
      <c r="A9" s="33" t="s">
        <v>18</v>
      </c>
      <c r="B9" s="35" t="s">
        <v>19</v>
      </c>
      <c r="C9" s="8"/>
      <c r="D9" s="35" t="s">
        <v>248</v>
      </c>
      <c r="E9" s="8"/>
      <c r="F9" s="30"/>
      <c r="G9" s="30"/>
      <c r="H9" s="30"/>
      <c r="I9" s="30"/>
      <c r="J9" s="30"/>
      <c r="K9" s="30"/>
      <c r="L9" s="30"/>
      <c r="M9" s="30"/>
      <c r="N9" s="30"/>
      <c r="O9" s="8"/>
      <c r="P9" s="9" t="s">
        <v>1</v>
      </c>
      <c r="Q9" s="8"/>
      <c r="R9" s="30"/>
      <c r="S9" s="8"/>
      <c r="T9" s="37" t="s">
        <v>3</v>
      </c>
      <c r="U9" s="8" t="s">
        <v>0</v>
      </c>
      <c r="V9" s="28" t="s">
        <v>252</v>
      </c>
      <c r="W9" s="8"/>
    </row>
    <row r="10" spans="1:23" ht="12.75" customHeight="1">
      <c r="A10" s="34"/>
      <c r="B10" s="36"/>
      <c r="C10" s="8"/>
      <c r="D10" s="36"/>
      <c r="E10" s="8"/>
      <c r="F10" s="31"/>
      <c r="G10" s="31"/>
      <c r="H10" s="31"/>
      <c r="I10" s="31"/>
      <c r="J10" s="31"/>
      <c r="K10" s="31"/>
      <c r="L10" s="31"/>
      <c r="M10" s="31"/>
      <c r="N10" s="31"/>
      <c r="O10" s="8"/>
      <c r="P10" s="3" t="s">
        <v>2</v>
      </c>
      <c r="Q10" s="8"/>
      <c r="R10" s="31"/>
      <c r="S10" s="8"/>
      <c r="T10" s="38"/>
      <c r="U10" s="8"/>
      <c r="V10" s="29"/>
      <c r="W10" s="8"/>
    </row>
    <row r="11" spans="1:23" ht="15" customHeight="1">
      <c r="A11" s="14" t="s">
        <v>20</v>
      </c>
      <c r="B11" s="15" t="s">
        <v>4</v>
      </c>
      <c r="C11" s="8"/>
      <c r="D11" s="10" t="str">
        <f>IF(MAX(F11:M11)=F11,"PAN",IF(MAX(F11:M11)=G11,"PRI",IF(MAX(F11:M11)=H11,"PRD",IF(MAX(F11:M11)=I11,"PT",IF(MAX(F11:M11)=J11,"PVEM",IF(MAX(F11:M11)=K11,"CONVERGENCIA",IF(MAX(F11:M11)=L11,"PSN","PAS")))))))</f>
        <v>PAN</v>
      </c>
      <c r="E11" s="8"/>
      <c r="F11" s="12">
        <v>170880</v>
      </c>
      <c r="G11" s="13">
        <v>158593</v>
      </c>
      <c r="H11" s="13">
        <v>14273</v>
      </c>
      <c r="I11" s="13">
        <v>6842</v>
      </c>
      <c r="J11" s="13">
        <v>13473</v>
      </c>
      <c r="K11" s="13">
        <v>3930</v>
      </c>
      <c r="L11" s="13">
        <v>15</v>
      </c>
      <c r="M11" s="13">
        <v>23</v>
      </c>
      <c r="N11" s="13">
        <v>560</v>
      </c>
      <c r="O11" s="8"/>
      <c r="P11" s="13">
        <f>SUM(F11:N11)</f>
        <v>368589</v>
      </c>
      <c r="Q11" s="8"/>
      <c r="R11" s="13">
        <v>12766</v>
      </c>
      <c r="S11" s="8"/>
      <c r="T11" s="13">
        <f>P11+R11</f>
        <v>381355</v>
      </c>
      <c r="U11" s="8"/>
      <c r="V11" s="13">
        <v>860181</v>
      </c>
      <c r="W11" s="8"/>
    </row>
    <row r="12" spans="1:23" ht="15" customHeight="1">
      <c r="A12" s="10" t="s">
        <v>21</v>
      </c>
      <c r="B12" s="11" t="s">
        <v>22</v>
      </c>
      <c r="C12" s="8"/>
      <c r="D12" s="10" t="str">
        <f aca="true" t="shared" si="0" ref="D12:D18">IF(MAX(F12:M12)=F12,"PAN",IF(MAX(F12:M12)=G12,"PRI",IF(MAX(F12:M12)=H12,"PRD",IF(MAX(F12:M12)=I12,"PT",IF(MAX(F12:M12)=J12,"PVEM",IF(MAX(F12:M12)=K12,"CONVERGENCIA",IF(MAX(F12:M12)=L12,"PSN","PAS")))))))</f>
        <v>PRI</v>
      </c>
      <c r="E12" s="8"/>
      <c r="F12" s="13">
        <v>12354</v>
      </c>
      <c r="G12" s="12">
        <v>13472</v>
      </c>
      <c r="H12" s="13">
        <v>859</v>
      </c>
      <c r="I12" s="13">
        <v>879</v>
      </c>
      <c r="J12" s="13">
        <v>617</v>
      </c>
      <c r="K12" s="13">
        <v>0</v>
      </c>
      <c r="L12" s="13">
        <v>0</v>
      </c>
      <c r="M12" s="13">
        <v>0</v>
      </c>
      <c r="N12" s="13">
        <v>5</v>
      </c>
      <c r="O12" s="8"/>
      <c r="P12" s="13">
        <f>SUM(F12:N12)</f>
        <v>28186</v>
      </c>
      <c r="Q12" s="8"/>
      <c r="R12" s="13">
        <v>546</v>
      </c>
      <c r="S12" s="8"/>
      <c r="T12" s="13">
        <f aca="true" t="shared" si="1" ref="T12:T75">P12+R12</f>
        <v>28732</v>
      </c>
      <c r="U12" s="8"/>
      <c r="V12" s="13">
        <v>72136</v>
      </c>
      <c r="W12" s="8"/>
    </row>
    <row r="13" spans="1:23" ht="15" customHeight="1">
      <c r="A13" s="10" t="s">
        <v>21</v>
      </c>
      <c r="B13" s="11" t="s">
        <v>23</v>
      </c>
      <c r="C13" s="8"/>
      <c r="D13" s="10" t="str">
        <f t="shared" si="0"/>
        <v>PRI</v>
      </c>
      <c r="E13" s="8"/>
      <c r="F13" s="13">
        <v>1761</v>
      </c>
      <c r="G13" s="12">
        <v>2382</v>
      </c>
      <c r="H13" s="13">
        <v>433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8"/>
      <c r="P13" s="13">
        <f aca="true" t="shared" si="2" ref="P13:P76">SUM(F13:N13)</f>
        <v>4576</v>
      </c>
      <c r="Q13" s="8"/>
      <c r="R13" s="13">
        <v>127</v>
      </c>
      <c r="S13" s="8"/>
      <c r="T13" s="13">
        <f t="shared" si="1"/>
        <v>4703</v>
      </c>
      <c r="U13" s="8"/>
      <c r="V13" s="13">
        <v>9741</v>
      </c>
      <c r="W13" s="8"/>
    </row>
    <row r="14" spans="1:23" ht="15" customHeight="1">
      <c r="A14" s="10" t="s">
        <v>21</v>
      </c>
      <c r="B14" s="11" t="s">
        <v>24</v>
      </c>
      <c r="C14" s="8"/>
      <c r="D14" s="10" t="str">
        <f t="shared" si="0"/>
        <v>PRI</v>
      </c>
      <c r="E14" s="8"/>
      <c r="F14" s="13">
        <v>4707</v>
      </c>
      <c r="G14" s="12">
        <v>5412</v>
      </c>
      <c r="H14" s="13">
        <v>1229</v>
      </c>
      <c r="I14" s="13">
        <v>116</v>
      </c>
      <c r="J14" s="13">
        <v>1</v>
      </c>
      <c r="K14" s="13">
        <v>672</v>
      </c>
      <c r="L14" s="13">
        <v>0</v>
      </c>
      <c r="M14" s="13">
        <v>0</v>
      </c>
      <c r="N14" s="13">
        <v>0</v>
      </c>
      <c r="O14" s="8"/>
      <c r="P14" s="13">
        <f t="shared" si="2"/>
        <v>12137</v>
      </c>
      <c r="Q14" s="8"/>
      <c r="R14" s="13">
        <v>333</v>
      </c>
      <c r="S14" s="8"/>
      <c r="T14" s="13">
        <f t="shared" si="1"/>
        <v>12470</v>
      </c>
      <c r="U14" s="8"/>
      <c r="V14" s="13">
        <v>29577</v>
      </c>
      <c r="W14" s="8"/>
    </row>
    <row r="15" spans="1:23" ht="15" customHeight="1">
      <c r="A15" s="10" t="s">
        <v>21</v>
      </c>
      <c r="B15" s="11" t="s">
        <v>25</v>
      </c>
      <c r="C15" s="8"/>
      <c r="D15" s="10" t="str">
        <f t="shared" si="0"/>
        <v>PAN</v>
      </c>
      <c r="E15" s="8"/>
      <c r="F15" s="12">
        <v>937</v>
      </c>
      <c r="G15" s="13">
        <v>864</v>
      </c>
      <c r="H15" s="13">
        <v>0</v>
      </c>
      <c r="I15" s="13">
        <v>430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8"/>
      <c r="P15" s="13">
        <f t="shared" si="2"/>
        <v>2231</v>
      </c>
      <c r="Q15" s="8"/>
      <c r="R15" s="13">
        <v>61</v>
      </c>
      <c r="S15" s="8"/>
      <c r="T15" s="13">
        <f t="shared" si="1"/>
        <v>2292</v>
      </c>
      <c r="U15" s="8"/>
      <c r="V15" s="13">
        <v>4871</v>
      </c>
      <c r="W15" s="8"/>
    </row>
    <row r="16" spans="1:23" ht="15" customHeight="1">
      <c r="A16" s="10" t="s">
        <v>21</v>
      </c>
      <c r="B16" s="11" t="s">
        <v>26</v>
      </c>
      <c r="C16" s="8"/>
      <c r="D16" s="10" t="str">
        <f t="shared" si="0"/>
        <v>PAN</v>
      </c>
      <c r="E16" s="8"/>
      <c r="F16" s="12">
        <v>2745</v>
      </c>
      <c r="G16" s="13">
        <v>1928</v>
      </c>
      <c r="H16" s="13">
        <v>17</v>
      </c>
      <c r="I16" s="13">
        <v>70</v>
      </c>
      <c r="J16" s="13">
        <v>0</v>
      </c>
      <c r="K16" s="13">
        <v>327</v>
      </c>
      <c r="L16" s="13">
        <v>0</v>
      </c>
      <c r="M16" s="13">
        <v>0</v>
      </c>
      <c r="N16" s="13">
        <v>0</v>
      </c>
      <c r="O16" s="8"/>
      <c r="P16" s="13">
        <f t="shared" si="2"/>
        <v>5087</v>
      </c>
      <c r="Q16" s="8"/>
      <c r="R16" s="13">
        <v>95</v>
      </c>
      <c r="S16" s="8"/>
      <c r="T16" s="13">
        <f t="shared" si="1"/>
        <v>5182</v>
      </c>
      <c r="U16" s="8"/>
      <c r="V16" s="13">
        <v>9977</v>
      </c>
      <c r="W16" s="8"/>
    </row>
    <row r="17" spans="1:23" ht="15" customHeight="1">
      <c r="A17" s="10" t="s">
        <v>21</v>
      </c>
      <c r="B17" s="11" t="s">
        <v>27</v>
      </c>
      <c r="C17" s="8"/>
      <c r="D17" s="10" t="str">
        <f t="shared" si="0"/>
        <v>PRI</v>
      </c>
      <c r="E17" s="8"/>
      <c r="F17" s="13">
        <v>318</v>
      </c>
      <c r="G17" s="12">
        <v>2583</v>
      </c>
      <c r="H17" s="13">
        <v>1678</v>
      </c>
      <c r="I17" s="13">
        <v>2100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8"/>
      <c r="P17" s="13">
        <f t="shared" si="2"/>
        <v>6679</v>
      </c>
      <c r="Q17" s="8"/>
      <c r="R17" s="13">
        <v>118</v>
      </c>
      <c r="S17" s="8"/>
      <c r="T17" s="13">
        <f t="shared" si="1"/>
        <v>6797</v>
      </c>
      <c r="U17" s="8"/>
      <c r="V17" s="13">
        <v>12621</v>
      </c>
      <c r="W17" s="8"/>
    </row>
    <row r="18" spans="1:23" ht="15" customHeight="1">
      <c r="A18" s="10" t="s">
        <v>21</v>
      </c>
      <c r="B18" s="11" t="s">
        <v>28</v>
      </c>
      <c r="C18" s="8"/>
      <c r="D18" s="10" t="str">
        <f t="shared" si="0"/>
        <v>PRI</v>
      </c>
      <c r="E18" s="8"/>
      <c r="F18" s="13">
        <v>2935</v>
      </c>
      <c r="G18" s="12">
        <v>4210</v>
      </c>
      <c r="H18" s="13">
        <v>555</v>
      </c>
      <c r="I18" s="13">
        <v>345</v>
      </c>
      <c r="J18" s="13">
        <v>57</v>
      </c>
      <c r="K18" s="13">
        <v>5</v>
      </c>
      <c r="L18" s="13">
        <v>0</v>
      </c>
      <c r="M18" s="13">
        <v>0</v>
      </c>
      <c r="N18" s="13">
        <v>0</v>
      </c>
      <c r="O18" s="8"/>
      <c r="P18" s="13">
        <f t="shared" si="2"/>
        <v>8107</v>
      </c>
      <c r="Q18" s="8"/>
      <c r="R18" s="13">
        <v>273</v>
      </c>
      <c r="S18" s="8"/>
      <c r="T18" s="13">
        <f t="shared" si="1"/>
        <v>8380</v>
      </c>
      <c r="U18" s="8"/>
      <c r="V18" s="13">
        <v>17445</v>
      </c>
      <c r="W18" s="8"/>
    </row>
    <row r="19" spans="1:23" ht="15" customHeight="1">
      <c r="A19" s="10" t="s">
        <v>29</v>
      </c>
      <c r="B19" s="11" t="s">
        <v>5</v>
      </c>
      <c r="C19" s="8"/>
      <c r="D19" s="10" t="str">
        <f aca="true" t="shared" si="3" ref="D19:D28">IF(MAX(F19:M19)=F19,"PAN",IF(MAX(F19:M19)=G19,"PRI",IF(MAX(F19:M19)=H19,"PRD",IF(MAX(F19:M19)=I19,"PT",IF(MAX(F19:M19)=J19,"PVEM",IF(MAX(F19:M19)=K19,"CONVERGENCIA",IF(MAX(F19:M19)=L19,"PSN","PAS")))))))</f>
        <v>PRI</v>
      </c>
      <c r="E19" s="8"/>
      <c r="F19" s="13">
        <v>7986</v>
      </c>
      <c r="G19" s="12">
        <v>9928</v>
      </c>
      <c r="H19" s="13">
        <v>942</v>
      </c>
      <c r="I19" s="13">
        <v>307</v>
      </c>
      <c r="J19" s="13">
        <v>1615</v>
      </c>
      <c r="K19" s="13">
        <v>4728</v>
      </c>
      <c r="L19" s="13">
        <v>0</v>
      </c>
      <c r="M19" s="13">
        <v>0</v>
      </c>
      <c r="N19" s="13">
        <v>0</v>
      </c>
      <c r="O19" s="8"/>
      <c r="P19" s="13">
        <f t="shared" si="2"/>
        <v>25506</v>
      </c>
      <c r="Q19" s="8"/>
      <c r="R19" s="13">
        <v>762</v>
      </c>
      <c r="S19" s="8"/>
      <c r="T19" s="13">
        <f t="shared" si="1"/>
        <v>26268</v>
      </c>
      <c r="U19" s="8"/>
      <c r="V19" s="13">
        <v>58105</v>
      </c>
      <c r="W19" s="8"/>
    </row>
    <row r="20" spans="1:23" ht="15" customHeight="1">
      <c r="A20" s="10" t="s">
        <v>29</v>
      </c>
      <c r="B20" s="11" t="s">
        <v>30</v>
      </c>
      <c r="C20" s="8"/>
      <c r="D20" s="10" t="str">
        <f t="shared" si="3"/>
        <v>PRI</v>
      </c>
      <c r="E20" s="8"/>
      <c r="F20" s="13">
        <v>1278</v>
      </c>
      <c r="G20" s="12">
        <v>1392</v>
      </c>
      <c r="H20" s="13">
        <v>931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8"/>
      <c r="P20" s="13">
        <f t="shared" si="2"/>
        <v>3601</v>
      </c>
      <c r="Q20" s="8"/>
      <c r="R20" s="13">
        <v>0</v>
      </c>
      <c r="S20" s="8"/>
      <c r="T20" s="13">
        <f t="shared" si="1"/>
        <v>3601</v>
      </c>
      <c r="U20" s="8"/>
      <c r="V20" s="13">
        <v>7380</v>
      </c>
      <c r="W20" s="8"/>
    </row>
    <row r="21" spans="1:23" ht="15" customHeight="1">
      <c r="A21" s="10" t="s">
        <v>29</v>
      </c>
      <c r="B21" s="11" t="s">
        <v>31</v>
      </c>
      <c r="C21" s="8"/>
      <c r="D21" s="10" t="str">
        <f t="shared" si="3"/>
        <v>PRI</v>
      </c>
      <c r="E21" s="8"/>
      <c r="F21" s="13">
        <v>299</v>
      </c>
      <c r="G21" s="12">
        <v>3101</v>
      </c>
      <c r="H21" s="13">
        <v>1752</v>
      </c>
      <c r="I21" s="13">
        <v>0</v>
      </c>
      <c r="J21" s="13">
        <v>115</v>
      </c>
      <c r="K21" s="13">
        <v>2187</v>
      </c>
      <c r="L21" s="13">
        <v>0</v>
      </c>
      <c r="M21" s="13">
        <v>0</v>
      </c>
      <c r="N21" s="13">
        <v>0</v>
      </c>
      <c r="O21" s="8"/>
      <c r="P21" s="13">
        <f t="shared" si="2"/>
        <v>7454</v>
      </c>
      <c r="Q21" s="8"/>
      <c r="R21" s="13">
        <v>137</v>
      </c>
      <c r="S21" s="8"/>
      <c r="T21" s="13">
        <f t="shared" si="1"/>
        <v>7591</v>
      </c>
      <c r="U21" s="8"/>
      <c r="V21" s="13">
        <v>15355</v>
      </c>
      <c r="W21" s="8"/>
    </row>
    <row r="22" spans="1:23" ht="15" customHeight="1">
      <c r="A22" s="10" t="s">
        <v>29</v>
      </c>
      <c r="B22" s="11" t="s">
        <v>32</v>
      </c>
      <c r="C22" s="8"/>
      <c r="D22" s="10" t="str">
        <f t="shared" si="3"/>
        <v>PRI</v>
      </c>
      <c r="E22" s="8"/>
      <c r="F22" s="13">
        <v>2931</v>
      </c>
      <c r="G22" s="12">
        <v>3697</v>
      </c>
      <c r="H22" s="13">
        <v>1463</v>
      </c>
      <c r="I22" s="13">
        <v>0</v>
      </c>
      <c r="J22" s="13">
        <v>452</v>
      </c>
      <c r="K22" s="13">
        <v>2295</v>
      </c>
      <c r="L22" s="13">
        <v>0</v>
      </c>
      <c r="M22" s="13">
        <v>0</v>
      </c>
      <c r="N22" s="13">
        <v>0</v>
      </c>
      <c r="O22" s="8"/>
      <c r="P22" s="13">
        <f t="shared" si="2"/>
        <v>10838</v>
      </c>
      <c r="Q22" s="8"/>
      <c r="R22" s="13">
        <v>296</v>
      </c>
      <c r="S22" s="8"/>
      <c r="T22" s="13">
        <f t="shared" si="1"/>
        <v>11134</v>
      </c>
      <c r="U22" s="8"/>
      <c r="V22" s="13">
        <v>23040</v>
      </c>
      <c r="W22" s="8"/>
    </row>
    <row r="23" spans="1:23" ht="15" customHeight="1">
      <c r="A23" s="10" t="s">
        <v>29</v>
      </c>
      <c r="B23" s="11" t="s">
        <v>33</v>
      </c>
      <c r="C23" s="8"/>
      <c r="D23" s="10" t="str">
        <f t="shared" si="3"/>
        <v>PRI</v>
      </c>
      <c r="E23" s="8"/>
      <c r="F23" s="13">
        <v>216</v>
      </c>
      <c r="G23" s="12">
        <v>1246</v>
      </c>
      <c r="H23" s="13">
        <v>405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8"/>
      <c r="P23" s="13">
        <f t="shared" si="2"/>
        <v>1867</v>
      </c>
      <c r="Q23" s="8"/>
      <c r="R23" s="13">
        <v>90</v>
      </c>
      <c r="S23" s="8"/>
      <c r="T23" s="13">
        <f t="shared" si="1"/>
        <v>1957</v>
      </c>
      <c r="U23" s="8"/>
      <c r="V23" s="13">
        <v>3167</v>
      </c>
      <c r="W23" s="8"/>
    </row>
    <row r="24" spans="1:23" ht="15" customHeight="1">
      <c r="A24" s="10" t="s">
        <v>29</v>
      </c>
      <c r="B24" s="11" t="s">
        <v>34</v>
      </c>
      <c r="C24" s="8"/>
      <c r="D24" s="10" t="str">
        <f t="shared" si="3"/>
        <v>PRI</v>
      </c>
      <c r="E24" s="8"/>
      <c r="F24" s="13">
        <v>564</v>
      </c>
      <c r="G24" s="12">
        <v>1705</v>
      </c>
      <c r="H24" s="13">
        <v>591</v>
      </c>
      <c r="I24" s="13">
        <v>373</v>
      </c>
      <c r="J24" s="13">
        <v>336</v>
      </c>
      <c r="K24" s="13">
        <v>756</v>
      </c>
      <c r="L24" s="13">
        <v>677</v>
      </c>
      <c r="M24" s="13">
        <v>192</v>
      </c>
      <c r="N24" s="13">
        <v>0</v>
      </c>
      <c r="O24" s="8"/>
      <c r="P24" s="13">
        <f t="shared" si="2"/>
        <v>5194</v>
      </c>
      <c r="Q24" s="8"/>
      <c r="R24" s="13">
        <v>153</v>
      </c>
      <c r="S24" s="8"/>
      <c r="T24" s="13">
        <f t="shared" si="1"/>
        <v>5347</v>
      </c>
      <c r="U24" s="8"/>
      <c r="V24" s="13">
        <v>9010</v>
      </c>
      <c r="W24" s="8"/>
    </row>
    <row r="25" spans="1:23" ht="15" customHeight="1">
      <c r="A25" s="10" t="s">
        <v>29</v>
      </c>
      <c r="B25" s="11" t="s">
        <v>35</v>
      </c>
      <c r="C25" s="8"/>
      <c r="D25" s="10" t="str">
        <f t="shared" si="3"/>
        <v>PRI</v>
      </c>
      <c r="E25" s="8"/>
      <c r="F25" s="13">
        <v>674</v>
      </c>
      <c r="G25" s="12">
        <v>819</v>
      </c>
      <c r="H25" s="13">
        <v>0</v>
      </c>
      <c r="I25" s="13">
        <v>0</v>
      </c>
      <c r="J25" s="13">
        <v>381</v>
      </c>
      <c r="K25" s="13">
        <v>0</v>
      </c>
      <c r="L25" s="13">
        <v>0</v>
      </c>
      <c r="M25" s="13">
        <v>0</v>
      </c>
      <c r="N25" s="13">
        <v>0</v>
      </c>
      <c r="O25" s="8"/>
      <c r="P25" s="13">
        <f t="shared" si="2"/>
        <v>1874</v>
      </c>
      <c r="Q25" s="8"/>
      <c r="R25" s="13">
        <v>40</v>
      </c>
      <c r="S25" s="8"/>
      <c r="T25" s="13">
        <f t="shared" si="1"/>
        <v>1914</v>
      </c>
      <c r="U25" s="8"/>
      <c r="V25" s="13">
        <v>4377</v>
      </c>
      <c r="W25" s="8"/>
    </row>
    <row r="26" spans="1:23" ht="15" customHeight="1">
      <c r="A26" s="10" t="s">
        <v>29</v>
      </c>
      <c r="B26" s="11" t="s">
        <v>36</v>
      </c>
      <c r="C26" s="8"/>
      <c r="D26" s="10" t="str">
        <f t="shared" si="3"/>
        <v>PRD</v>
      </c>
      <c r="E26" s="8"/>
      <c r="F26" s="13">
        <v>275</v>
      </c>
      <c r="G26" s="13">
        <v>566</v>
      </c>
      <c r="H26" s="12">
        <v>588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8"/>
      <c r="P26" s="13">
        <f t="shared" si="2"/>
        <v>1429</v>
      </c>
      <c r="Q26" s="8"/>
      <c r="R26" s="13">
        <v>285</v>
      </c>
      <c r="S26" s="8"/>
      <c r="T26" s="13">
        <f t="shared" si="1"/>
        <v>1714</v>
      </c>
      <c r="U26" s="8"/>
      <c r="V26" s="13">
        <v>2691</v>
      </c>
      <c r="W26" s="8"/>
    </row>
    <row r="27" spans="1:23" ht="15" customHeight="1">
      <c r="A27" s="10" t="s">
        <v>29</v>
      </c>
      <c r="B27" s="11" t="s">
        <v>37</v>
      </c>
      <c r="C27" s="8"/>
      <c r="D27" s="10" t="str">
        <f t="shared" si="3"/>
        <v>PAN</v>
      </c>
      <c r="E27" s="8"/>
      <c r="F27" s="12">
        <v>1171</v>
      </c>
      <c r="G27" s="13">
        <v>527</v>
      </c>
      <c r="H27" s="13">
        <v>417</v>
      </c>
      <c r="I27" s="13">
        <v>0</v>
      </c>
      <c r="J27" s="13">
        <v>463</v>
      </c>
      <c r="K27" s="13">
        <v>910</v>
      </c>
      <c r="L27" s="13">
        <v>0</v>
      </c>
      <c r="M27" s="13">
        <v>0</v>
      </c>
      <c r="N27" s="13">
        <v>3</v>
      </c>
      <c r="O27" s="8"/>
      <c r="P27" s="13">
        <f t="shared" si="2"/>
        <v>3491</v>
      </c>
      <c r="Q27" s="8"/>
      <c r="R27" s="13">
        <v>64</v>
      </c>
      <c r="S27" s="8"/>
      <c r="T27" s="13">
        <f t="shared" si="1"/>
        <v>3555</v>
      </c>
      <c r="U27" s="8"/>
      <c r="V27" s="13">
        <v>5732</v>
      </c>
      <c r="W27" s="8"/>
    </row>
    <row r="28" spans="1:23" ht="15" customHeight="1">
      <c r="A28" s="10" t="s">
        <v>29</v>
      </c>
      <c r="B28" s="11" t="s">
        <v>38</v>
      </c>
      <c r="C28" s="8"/>
      <c r="D28" s="10" t="str">
        <f t="shared" si="3"/>
        <v>PRI</v>
      </c>
      <c r="E28" s="8"/>
      <c r="F28" s="13">
        <v>381</v>
      </c>
      <c r="G28" s="12">
        <v>886</v>
      </c>
      <c r="H28" s="13">
        <v>360</v>
      </c>
      <c r="I28" s="13">
        <v>14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8"/>
      <c r="P28" s="13">
        <f t="shared" si="2"/>
        <v>1641</v>
      </c>
      <c r="Q28" s="8"/>
      <c r="R28" s="13">
        <v>54</v>
      </c>
      <c r="S28" s="8"/>
      <c r="T28" s="13">
        <f t="shared" si="1"/>
        <v>1695</v>
      </c>
      <c r="U28" s="8"/>
      <c r="V28" s="13">
        <v>2902</v>
      </c>
      <c r="W28" s="8"/>
    </row>
    <row r="29" spans="1:23" ht="15" customHeight="1">
      <c r="A29" s="10" t="s">
        <v>39</v>
      </c>
      <c r="B29" s="11" t="s">
        <v>6</v>
      </c>
      <c r="C29" s="8"/>
      <c r="D29" s="10" t="str">
        <f aca="true" t="shared" si="4" ref="D29:D36">IF(MAX(F29:M29)=F29,"PAN",IF(MAX(F29:M29)=G29,"PRI",IF(MAX(F29:M29)=H29,"PRD",IF(MAX(F29:M29)=I29,"PT",IF(MAX(F29:M29)=J29,"PVEM",IF(MAX(F29:M29)=K29,"CONVERGENCIA",IF(MAX(F29:M29)=L29,"PSN","PAS")))))))</f>
        <v>PAN</v>
      </c>
      <c r="E29" s="8"/>
      <c r="F29" s="12">
        <v>18322</v>
      </c>
      <c r="G29" s="13">
        <v>12375</v>
      </c>
      <c r="H29" s="13">
        <v>976</v>
      </c>
      <c r="I29" s="13">
        <v>0</v>
      </c>
      <c r="J29" s="13">
        <v>0</v>
      </c>
      <c r="K29" s="13">
        <v>601</v>
      </c>
      <c r="L29" s="13">
        <v>1</v>
      </c>
      <c r="M29" s="13">
        <v>1</v>
      </c>
      <c r="N29" s="13">
        <v>0</v>
      </c>
      <c r="O29" s="8"/>
      <c r="P29" s="13">
        <f t="shared" si="2"/>
        <v>32276</v>
      </c>
      <c r="Q29" s="8"/>
      <c r="R29" s="13">
        <v>788</v>
      </c>
      <c r="S29" s="8"/>
      <c r="T29" s="13">
        <f t="shared" si="1"/>
        <v>33064</v>
      </c>
      <c r="U29" s="8"/>
      <c r="V29" s="13">
        <v>73653</v>
      </c>
      <c r="W29" s="8"/>
    </row>
    <row r="30" spans="1:23" ht="15" customHeight="1">
      <c r="A30" s="10" t="s">
        <v>39</v>
      </c>
      <c r="B30" s="11" t="s">
        <v>40</v>
      </c>
      <c r="C30" s="8"/>
      <c r="D30" s="10" t="str">
        <f t="shared" si="4"/>
        <v>PAN</v>
      </c>
      <c r="E30" s="8"/>
      <c r="F30" s="12">
        <v>1270</v>
      </c>
      <c r="G30" s="13">
        <v>1032</v>
      </c>
      <c r="H30" s="13">
        <v>87</v>
      </c>
      <c r="I30" s="13">
        <v>0</v>
      </c>
      <c r="J30" s="13">
        <v>0</v>
      </c>
      <c r="K30" s="13">
        <v>1044</v>
      </c>
      <c r="L30" s="13">
        <v>0</v>
      </c>
      <c r="M30" s="13">
        <v>0</v>
      </c>
      <c r="N30" s="13">
        <v>0</v>
      </c>
      <c r="O30" s="8"/>
      <c r="P30" s="13">
        <f t="shared" si="2"/>
        <v>3433</v>
      </c>
      <c r="Q30" s="8"/>
      <c r="R30" s="13">
        <v>59</v>
      </c>
      <c r="S30" s="8"/>
      <c r="T30" s="13">
        <f t="shared" si="1"/>
        <v>3492</v>
      </c>
      <c r="U30" s="8"/>
      <c r="V30" s="13">
        <v>5138</v>
      </c>
      <c r="W30" s="8"/>
    </row>
    <row r="31" spans="1:23" ht="15" customHeight="1">
      <c r="A31" s="10" t="s">
        <v>39</v>
      </c>
      <c r="B31" s="11" t="s">
        <v>41</v>
      </c>
      <c r="C31" s="8"/>
      <c r="D31" s="10" t="str">
        <f t="shared" si="4"/>
        <v>PRI</v>
      </c>
      <c r="E31" s="8"/>
      <c r="F31" s="13">
        <v>1023</v>
      </c>
      <c r="G31" s="12">
        <v>3071</v>
      </c>
      <c r="H31" s="13">
        <v>1905</v>
      </c>
      <c r="I31" s="13">
        <v>0</v>
      </c>
      <c r="J31" s="13">
        <v>8</v>
      </c>
      <c r="K31" s="13">
        <v>12</v>
      </c>
      <c r="L31" s="13">
        <v>0</v>
      </c>
      <c r="M31" s="13">
        <v>0</v>
      </c>
      <c r="N31" s="13">
        <v>0</v>
      </c>
      <c r="O31" s="8"/>
      <c r="P31" s="13">
        <f t="shared" si="2"/>
        <v>6019</v>
      </c>
      <c r="Q31" s="8"/>
      <c r="R31" s="13">
        <v>0</v>
      </c>
      <c r="S31" s="8"/>
      <c r="T31" s="13">
        <f t="shared" si="1"/>
        <v>6019</v>
      </c>
      <c r="U31" s="8"/>
      <c r="V31" s="13">
        <v>11134</v>
      </c>
      <c r="W31" s="8"/>
    </row>
    <row r="32" spans="1:23" ht="15" customHeight="1">
      <c r="A32" s="10" t="s">
        <v>39</v>
      </c>
      <c r="B32" s="11" t="s">
        <v>42</v>
      </c>
      <c r="C32" s="8"/>
      <c r="D32" s="10" t="str">
        <f t="shared" si="4"/>
        <v>PAN</v>
      </c>
      <c r="E32" s="8"/>
      <c r="F32" s="12">
        <v>5931</v>
      </c>
      <c r="G32" s="13">
        <v>3018</v>
      </c>
      <c r="H32" s="13">
        <v>1317</v>
      </c>
      <c r="I32" s="13">
        <v>0</v>
      </c>
      <c r="J32" s="13">
        <v>634</v>
      </c>
      <c r="K32" s="13">
        <v>2054</v>
      </c>
      <c r="L32" s="13">
        <v>0</v>
      </c>
      <c r="M32" s="13">
        <v>0</v>
      </c>
      <c r="N32" s="13">
        <v>0</v>
      </c>
      <c r="O32" s="8"/>
      <c r="P32" s="13">
        <f t="shared" si="2"/>
        <v>12954</v>
      </c>
      <c r="Q32" s="8"/>
      <c r="R32" s="13">
        <v>328</v>
      </c>
      <c r="S32" s="8"/>
      <c r="T32" s="13">
        <f t="shared" si="1"/>
        <v>13282</v>
      </c>
      <c r="U32" s="8"/>
      <c r="V32" s="13">
        <v>31114</v>
      </c>
      <c r="W32" s="8"/>
    </row>
    <row r="33" spans="1:23" ht="15" customHeight="1">
      <c r="A33" s="10" t="s">
        <v>39</v>
      </c>
      <c r="B33" s="11" t="s">
        <v>43</v>
      </c>
      <c r="C33" s="8"/>
      <c r="D33" s="10" t="str">
        <f t="shared" si="4"/>
        <v>PRD</v>
      </c>
      <c r="E33" s="8"/>
      <c r="F33" s="13">
        <v>331</v>
      </c>
      <c r="G33" s="13">
        <v>1278</v>
      </c>
      <c r="H33" s="12">
        <v>1366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8"/>
      <c r="P33" s="13">
        <f t="shared" si="2"/>
        <v>2975</v>
      </c>
      <c r="Q33" s="8"/>
      <c r="R33" s="13">
        <v>96</v>
      </c>
      <c r="S33" s="8"/>
      <c r="T33" s="13">
        <f t="shared" si="1"/>
        <v>3071</v>
      </c>
      <c r="U33" s="8"/>
      <c r="V33" s="13">
        <v>5248</v>
      </c>
      <c r="W33" s="8"/>
    </row>
    <row r="34" spans="1:23" ht="15" customHeight="1">
      <c r="A34" s="10" t="s">
        <v>39</v>
      </c>
      <c r="B34" s="11" t="s">
        <v>44</v>
      </c>
      <c r="C34" s="8"/>
      <c r="D34" s="10" t="str">
        <f t="shared" si="4"/>
        <v>PRI</v>
      </c>
      <c r="E34" s="8"/>
      <c r="F34" s="13">
        <v>824</v>
      </c>
      <c r="G34" s="12">
        <v>889</v>
      </c>
      <c r="H34" s="13">
        <v>162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5</v>
      </c>
      <c r="O34" s="8"/>
      <c r="P34" s="13">
        <f t="shared" si="2"/>
        <v>1880</v>
      </c>
      <c r="Q34" s="8"/>
      <c r="R34" s="13">
        <v>54</v>
      </c>
      <c r="S34" s="8"/>
      <c r="T34" s="13">
        <f t="shared" si="1"/>
        <v>1934</v>
      </c>
      <c r="U34" s="8"/>
      <c r="V34" s="13">
        <v>4716</v>
      </c>
      <c r="W34" s="8"/>
    </row>
    <row r="35" spans="1:23" ht="15" customHeight="1">
      <c r="A35" s="10" t="s">
        <v>39</v>
      </c>
      <c r="B35" s="11" t="s">
        <v>45</v>
      </c>
      <c r="C35" s="8"/>
      <c r="D35" s="10" t="str">
        <f t="shared" si="4"/>
        <v>PRI</v>
      </c>
      <c r="E35" s="8"/>
      <c r="F35" s="13">
        <v>1108</v>
      </c>
      <c r="G35" s="12">
        <v>1154</v>
      </c>
      <c r="H35" s="13">
        <v>117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8"/>
      <c r="P35" s="13">
        <f t="shared" si="2"/>
        <v>2379</v>
      </c>
      <c r="Q35" s="8"/>
      <c r="R35" s="13">
        <v>51</v>
      </c>
      <c r="S35" s="8"/>
      <c r="T35" s="13">
        <f t="shared" si="1"/>
        <v>2430</v>
      </c>
      <c r="U35" s="8"/>
      <c r="V35" s="13">
        <v>5230</v>
      </c>
      <c r="W35" s="8"/>
    </row>
    <row r="36" spans="1:23" ht="15" customHeight="1">
      <c r="A36" s="10" t="s">
        <v>39</v>
      </c>
      <c r="B36" s="11" t="s">
        <v>46</v>
      </c>
      <c r="C36" s="8"/>
      <c r="D36" s="10" t="str">
        <f t="shared" si="4"/>
        <v>PRI</v>
      </c>
      <c r="E36" s="8"/>
      <c r="F36" s="13">
        <v>1655</v>
      </c>
      <c r="G36" s="12">
        <v>2756</v>
      </c>
      <c r="H36" s="13">
        <v>237</v>
      </c>
      <c r="I36" s="13">
        <v>0</v>
      </c>
      <c r="J36" s="13">
        <v>1</v>
      </c>
      <c r="K36" s="13">
        <v>0</v>
      </c>
      <c r="L36" s="13">
        <v>0</v>
      </c>
      <c r="M36" s="13">
        <v>2</v>
      </c>
      <c r="N36" s="13">
        <v>0</v>
      </c>
      <c r="O36" s="8"/>
      <c r="P36" s="13">
        <f t="shared" si="2"/>
        <v>4651</v>
      </c>
      <c r="Q36" s="8"/>
      <c r="R36" s="13">
        <v>161</v>
      </c>
      <c r="S36" s="8"/>
      <c r="T36" s="13">
        <f t="shared" si="1"/>
        <v>4812</v>
      </c>
      <c r="U36" s="8"/>
      <c r="V36" s="13">
        <v>9107</v>
      </c>
      <c r="W36" s="8"/>
    </row>
    <row r="37" spans="1:23" ht="12.75">
      <c r="A37" s="10" t="s">
        <v>47</v>
      </c>
      <c r="B37" s="11" t="s">
        <v>48</v>
      </c>
      <c r="C37" s="8"/>
      <c r="D37" s="10" t="str">
        <f aca="true" t="shared" si="5" ref="D37:D53">IF(MAX(F37:M37)=F37,"PAN",IF(MAX(F37:M37)=G37,"PRI",IF(MAX(F37:M37)=H37,"PRD",IF(MAX(F37:M37)=I37,"PT",IF(MAX(F37:M37)=J37,"PVEM",IF(MAX(F37:M37)=K37,"CONVERGENCIA",IF(MAX(F37:M37)=L37,"PSN","PAS")))))))</f>
        <v>PRD</v>
      </c>
      <c r="E37" s="8"/>
      <c r="F37" s="13">
        <v>2818</v>
      </c>
      <c r="G37" s="13">
        <v>7331</v>
      </c>
      <c r="H37" s="12">
        <v>7850</v>
      </c>
      <c r="I37" s="13">
        <v>685</v>
      </c>
      <c r="J37" s="13">
        <v>1</v>
      </c>
      <c r="K37" s="13">
        <v>336</v>
      </c>
      <c r="L37" s="13">
        <v>0</v>
      </c>
      <c r="M37" s="13">
        <v>0</v>
      </c>
      <c r="N37" s="13">
        <v>4</v>
      </c>
      <c r="O37" s="8"/>
      <c r="P37" s="13">
        <f t="shared" si="2"/>
        <v>19025</v>
      </c>
      <c r="Q37" s="8"/>
      <c r="R37" s="13">
        <v>641</v>
      </c>
      <c r="S37" s="8"/>
      <c r="T37" s="13">
        <f t="shared" si="1"/>
        <v>19666</v>
      </c>
      <c r="U37" s="8"/>
      <c r="V37" s="13">
        <v>43579</v>
      </c>
      <c r="W37" s="8"/>
    </row>
    <row r="38" spans="1:23" ht="12.75">
      <c r="A38" s="10" t="s">
        <v>47</v>
      </c>
      <c r="B38" s="11" t="s">
        <v>49</v>
      </c>
      <c r="C38" s="8"/>
      <c r="D38" s="10" t="str">
        <f t="shared" si="5"/>
        <v>PRI</v>
      </c>
      <c r="E38" s="8"/>
      <c r="F38" s="13">
        <v>249</v>
      </c>
      <c r="G38" s="12">
        <v>729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8"/>
      <c r="P38" s="13">
        <f t="shared" si="2"/>
        <v>978</v>
      </c>
      <c r="Q38" s="8"/>
      <c r="R38" s="13">
        <v>52</v>
      </c>
      <c r="S38" s="8"/>
      <c r="T38" s="13">
        <f t="shared" si="1"/>
        <v>1030</v>
      </c>
      <c r="U38" s="8"/>
      <c r="V38" s="13">
        <v>1925</v>
      </c>
      <c r="W38" s="8"/>
    </row>
    <row r="39" spans="1:23" ht="12.75">
      <c r="A39" s="10" t="s">
        <v>47</v>
      </c>
      <c r="B39" s="11" t="s">
        <v>50</v>
      </c>
      <c r="C39" s="8"/>
      <c r="D39" s="10" t="str">
        <f t="shared" si="5"/>
        <v>PRI</v>
      </c>
      <c r="E39" s="8"/>
      <c r="F39" s="13">
        <v>291</v>
      </c>
      <c r="G39" s="12">
        <v>762</v>
      </c>
      <c r="H39" s="13">
        <v>48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8"/>
      <c r="P39" s="13">
        <f t="shared" si="2"/>
        <v>1101</v>
      </c>
      <c r="Q39" s="8"/>
      <c r="R39" s="13">
        <v>37</v>
      </c>
      <c r="S39" s="8"/>
      <c r="T39" s="13">
        <f t="shared" si="1"/>
        <v>1138</v>
      </c>
      <c r="U39" s="8"/>
      <c r="V39" s="13">
        <v>1985</v>
      </c>
      <c r="W39" s="8"/>
    </row>
    <row r="40" spans="1:23" ht="12.75">
      <c r="A40" s="10" t="s">
        <v>47</v>
      </c>
      <c r="B40" s="11" t="s">
        <v>51</v>
      </c>
      <c r="C40" s="8"/>
      <c r="D40" s="10" t="str">
        <f t="shared" si="5"/>
        <v>PRI</v>
      </c>
      <c r="E40" s="8"/>
      <c r="F40" s="13">
        <v>552</v>
      </c>
      <c r="G40" s="12">
        <v>1719</v>
      </c>
      <c r="H40" s="13">
        <v>1005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5</v>
      </c>
      <c r="O40" s="8"/>
      <c r="P40" s="13">
        <f t="shared" si="2"/>
        <v>3281</v>
      </c>
      <c r="Q40" s="8"/>
      <c r="R40" s="13">
        <v>181</v>
      </c>
      <c r="S40" s="8"/>
      <c r="T40" s="13">
        <f t="shared" si="1"/>
        <v>3462</v>
      </c>
      <c r="U40" s="8"/>
      <c r="V40" s="13">
        <v>6568</v>
      </c>
      <c r="W40" s="8"/>
    </row>
    <row r="41" spans="1:23" ht="12.75">
      <c r="A41" s="10" t="s">
        <v>47</v>
      </c>
      <c r="B41" s="11" t="s">
        <v>52</v>
      </c>
      <c r="C41" s="8"/>
      <c r="D41" s="10" t="str">
        <f t="shared" si="5"/>
        <v>PRI</v>
      </c>
      <c r="E41" s="8"/>
      <c r="F41" s="13">
        <v>383</v>
      </c>
      <c r="G41" s="12">
        <v>769</v>
      </c>
      <c r="H41" s="13">
        <v>141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8"/>
      <c r="P41" s="13">
        <f t="shared" si="2"/>
        <v>1293</v>
      </c>
      <c r="Q41" s="8"/>
      <c r="R41" s="13">
        <v>39</v>
      </c>
      <c r="S41" s="8"/>
      <c r="T41" s="13">
        <f t="shared" si="1"/>
        <v>1332</v>
      </c>
      <c r="U41" s="8"/>
      <c r="V41" s="13">
        <v>2031</v>
      </c>
      <c r="W41" s="8"/>
    </row>
    <row r="42" spans="1:23" ht="12.75">
      <c r="A42" s="10" t="s">
        <v>47</v>
      </c>
      <c r="B42" s="11" t="s">
        <v>53</v>
      </c>
      <c r="C42" s="8"/>
      <c r="D42" s="10" t="str">
        <f t="shared" si="5"/>
        <v>PAN</v>
      </c>
      <c r="E42" s="8"/>
      <c r="F42" s="12">
        <v>719</v>
      </c>
      <c r="G42" s="13">
        <v>706</v>
      </c>
      <c r="H42" s="13">
        <v>30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8"/>
      <c r="P42" s="13">
        <f t="shared" si="2"/>
        <v>1455</v>
      </c>
      <c r="Q42" s="8"/>
      <c r="R42" s="13">
        <v>31</v>
      </c>
      <c r="S42" s="8"/>
      <c r="T42" s="13">
        <f t="shared" si="1"/>
        <v>1486</v>
      </c>
      <c r="U42" s="8"/>
      <c r="V42" s="13">
        <v>2416</v>
      </c>
      <c r="W42" s="8"/>
    </row>
    <row r="43" spans="1:23" ht="12.75">
      <c r="A43" s="10" t="s">
        <v>47</v>
      </c>
      <c r="B43" s="11" t="s">
        <v>54</v>
      </c>
      <c r="C43" s="8"/>
      <c r="D43" s="10" t="str">
        <f t="shared" si="5"/>
        <v>PRI</v>
      </c>
      <c r="E43" s="8"/>
      <c r="F43" s="13">
        <v>756</v>
      </c>
      <c r="G43" s="12">
        <v>929</v>
      </c>
      <c r="H43" s="13">
        <v>52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8"/>
      <c r="P43" s="13">
        <f t="shared" si="2"/>
        <v>1737</v>
      </c>
      <c r="Q43" s="8"/>
      <c r="R43" s="13">
        <v>50</v>
      </c>
      <c r="S43" s="8"/>
      <c r="T43" s="13">
        <f t="shared" si="1"/>
        <v>1787</v>
      </c>
      <c r="U43" s="8"/>
      <c r="V43" s="13">
        <v>2968</v>
      </c>
      <c r="W43" s="8"/>
    </row>
    <row r="44" spans="1:23" ht="12.75">
      <c r="A44" s="10" t="s">
        <v>47</v>
      </c>
      <c r="B44" s="11" t="s">
        <v>55</v>
      </c>
      <c r="C44" s="8"/>
      <c r="D44" s="10" t="str">
        <f t="shared" si="5"/>
        <v>PRI</v>
      </c>
      <c r="E44" s="8"/>
      <c r="F44" s="13">
        <v>1344</v>
      </c>
      <c r="G44" s="12">
        <v>2748</v>
      </c>
      <c r="H44" s="13">
        <v>250</v>
      </c>
      <c r="I44" s="13">
        <v>0</v>
      </c>
      <c r="J44" s="13">
        <v>480</v>
      </c>
      <c r="K44" s="13">
        <v>1858</v>
      </c>
      <c r="L44" s="13">
        <v>0</v>
      </c>
      <c r="M44" s="13">
        <v>0</v>
      </c>
      <c r="N44" s="13">
        <v>0</v>
      </c>
      <c r="O44" s="8"/>
      <c r="P44" s="13">
        <f t="shared" si="2"/>
        <v>6680</v>
      </c>
      <c r="Q44" s="8"/>
      <c r="R44" s="13">
        <v>218</v>
      </c>
      <c r="S44" s="8"/>
      <c r="T44" s="13">
        <f t="shared" si="1"/>
        <v>6898</v>
      </c>
      <c r="U44" s="8"/>
      <c r="V44" s="13">
        <v>15493</v>
      </c>
      <c r="W44" s="8"/>
    </row>
    <row r="45" spans="1:23" ht="22.5">
      <c r="A45" s="10" t="s">
        <v>47</v>
      </c>
      <c r="B45" s="11" t="s">
        <v>56</v>
      </c>
      <c r="C45" s="8"/>
      <c r="D45" s="10" t="str">
        <f t="shared" si="5"/>
        <v>PRI</v>
      </c>
      <c r="E45" s="8"/>
      <c r="F45" s="13">
        <v>0</v>
      </c>
      <c r="G45" s="12">
        <v>238</v>
      </c>
      <c r="H45" s="13">
        <v>155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8"/>
      <c r="P45" s="13">
        <f t="shared" si="2"/>
        <v>393</v>
      </c>
      <c r="Q45" s="8"/>
      <c r="R45" s="13">
        <v>47</v>
      </c>
      <c r="S45" s="8"/>
      <c r="T45" s="13">
        <f t="shared" si="1"/>
        <v>440</v>
      </c>
      <c r="U45" s="8"/>
      <c r="V45" s="13">
        <v>679</v>
      </c>
      <c r="W45" s="8"/>
    </row>
    <row r="46" spans="1:23" ht="12.75">
      <c r="A46" s="10" t="s">
        <v>47</v>
      </c>
      <c r="B46" s="11" t="s">
        <v>57</v>
      </c>
      <c r="C46" s="8"/>
      <c r="D46" s="10" t="str">
        <f t="shared" si="5"/>
        <v>PRD</v>
      </c>
      <c r="E46" s="8"/>
      <c r="F46" s="13">
        <v>0</v>
      </c>
      <c r="G46" s="13">
        <v>149</v>
      </c>
      <c r="H46" s="12">
        <v>167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8"/>
      <c r="P46" s="13">
        <f t="shared" si="2"/>
        <v>316</v>
      </c>
      <c r="Q46" s="8"/>
      <c r="R46" s="13">
        <v>8</v>
      </c>
      <c r="S46" s="8"/>
      <c r="T46" s="13">
        <f t="shared" si="1"/>
        <v>324</v>
      </c>
      <c r="U46" s="8"/>
      <c r="V46" s="13">
        <v>469</v>
      </c>
      <c r="W46" s="8"/>
    </row>
    <row r="47" spans="1:23" ht="12.75">
      <c r="A47" s="10" t="s">
        <v>47</v>
      </c>
      <c r="B47" s="11" t="s">
        <v>58</v>
      </c>
      <c r="C47" s="8"/>
      <c r="D47" s="10" t="str">
        <f t="shared" si="5"/>
        <v>PRI</v>
      </c>
      <c r="E47" s="8"/>
      <c r="F47" s="13">
        <v>603</v>
      </c>
      <c r="G47" s="12">
        <v>1168</v>
      </c>
      <c r="H47" s="13">
        <v>25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8"/>
      <c r="P47" s="13">
        <f t="shared" si="2"/>
        <v>1796</v>
      </c>
      <c r="Q47" s="8"/>
      <c r="R47" s="13">
        <v>114</v>
      </c>
      <c r="S47" s="8"/>
      <c r="T47" s="13">
        <f t="shared" si="1"/>
        <v>1910</v>
      </c>
      <c r="U47" s="8"/>
      <c r="V47" s="13">
        <v>3334</v>
      </c>
      <c r="W47" s="8"/>
    </row>
    <row r="48" spans="1:23" ht="12.75">
      <c r="A48" s="10" t="s">
        <v>47</v>
      </c>
      <c r="B48" s="11" t="s">
        <v>59</v>
      </c>
      <c r="C48" s="8"/>
      <c r="D48" s="10" t="str">
        <f t="shared" si="5"/>
        <v>PRI</v>
      </c>
      <c r="E48" s="8"/>
      <c r="F48" s="13">
        <v>0</v>
      </c>
      <c r="G48" s="12">
        <v>258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8"/>
      <c r="P48" s="13">
        <f t="shared" si="2"/>
        <v>258</v>
      </c>
      <c r="Q48" s="8"/>
      <c r="R48" s="13">
        <v>26</v>
      </c>
      <c r="S48" s="8"/>
      <c r="T48" s="13">
        <f t="shared" si="1"/>
        <v>284</v>
      </c>
      <c r="U48" s="8"/>
      <c r="V48" s="13">
        <v>594</v>
      </c>
      <c r="W48" s="8"/>
    </row>
    <row r="49" spans="1:23" ht="12.75">
      <c r="A49" s="10" t="s">
        <v>47</v>
      </c>
      <c r="B49" s="11" t="s">
        <v>60</v>
      </c>
      <c r="C49" s="8"/>
      <c r="D49" s="10" t="str">
        <f t="shared" si="5"/>
        <v>PRI</v>
      </c>
      <c r="E49" s="8"/>
      <c r="F49" s="13">
        <v>473</v>
      </c>
      <c r="G49" s="12">
        <v>1278</v>
      </c>
      <c r="H49" s="13">
        <v>920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8"/>
      <c r="P49" s="13">
        <f t="shared" si="2"/>
        <v>2671</v>
      </c>
      <c r="Q49" s="8"/>
      <c r="R49" s="13">
        <v>0</v>
      </c>
      <c r="S49" s="8"/>
      <c r="T49" s="13">
        <f t="shared" si="1"/>
        <v>2671</v>
      </c>
      <c r="U49" s="8"/>
      <c r="V49" s="13">
        <v>5240</v>
      </c>
      <c r="W49" s="8"/>
    </row>
    <row r="50" spans="1:23" ht="12.75">
      <c r="A50" s="10" t="s">
        <v>47</v>
      </c>
      <c r="B50" s="11" t="s">
        <v>61</v>
      </c>
      <c r="C50" s="8"/>
      <c r="D50" s="10" t="str">
        <f t="shared" si="5"/>
        <v>PRD</v>
      </c>
      <c r="E50" s="8"/>
      <c r="F50" s="13">
        <v>750</v>
      </c>
      <c r="G50" s="13">
        <v>700</v>
      </c>
      <c r="H50" s="12">
        <v>769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8"/>
      <c r="P50" s="13">
        <f t="shared" si="2"/>
        <v>2219</v>
      </c>
      <c r="Q50" s="8"/>
      <c r="R50" s="13">
        <v>37</v>
      </c>
      <c r="S50" s="8"/>
      <c r="T50" s="13">
        <f t="shared" si="1"/>
        <v>2256</v>
      </c>
      <c r="U50" s="8"/>
      <c r="V50" s="13">
        <v>3415</v>
      </c>
      <c r="W50" s="8"/>
    </row>
    <row r="51" spans="1:23" ht="12.75">
      <c r="A51" s="10" t="s">
        <v>47</v>
      </c>
      <c r="B51" s="11" t="s">
        <v>62</v>
      </c>
      <c r="C51" s="8"/>
      <c r="D51" s="10" t="str">
        <f t="shared" si="5"/>
        <v>PRI</v>
      </c>
      <c r="E51" s="8"/>
      <c r="F51" s="13">
        <v>883</v>
      </c>
      <c r="G51" s="12">
        <v>1412</v>
      </c>
      <c r="H51" s="13">
        <v>0</v>
      </c>
      <c r="I51" s="13">
        <v>0</v>
      </c>
      <c r="J51" s="13">
        <v>0</v>
      </c>
      <c r="K51" s="13">
        <v>688</v>
      </c>
      <c r="L51" s="13">
        <v>0</v>
      </c>
      <c r="M51" s="13">
        <v>0</v>
      </c>
      <c r="N51" s="13">
        <v>0</v>
      </c>
      <c r="O51" s="8"/>
      <c r="P51" s="13">
        <f t="shared" si="2"/>
        <v>2983</v>
      </c>
      <c r="Q51" s="8"/>
      <c r="R51" s="13">
        <v>76</v>
      </c>
      <c r="S51" s="8"/>
      <c r="T51" s="13">
        <f t="shared" si="1"/>
        <v>3059</v>
      </c>
      <c r="U51" s="8"/>
      <c r="V51" s="13">
        <v>5077</v>
      </c>
      <c r="W51" s="8"/>
    </row>
    <row r="52" spans="1:23" ht="12.75">
      <c r="A52" s="10" t="s">
        <v>47</v>
      </c>
      <c r="B52" s="11" t="s">
        <v>63</v>
      </c>
      <c r="C52" s="8"/>
      <c r="D52" s="10" t="str">
        <f t="shared" si="5"/>
        <v>PAN</v>
      </c>
      <c r="E52" s="8"/>
      <c r="F52" s="12">
        <v>1380</v>
      </c>
      <c r="G52" s="13">
        <v>977</v>
      </c>
      <c r="H52" s="13">
        <v>0</v>
      </c>
      <c r="I52" s="13">
        <v>0</v>
      </c>
      <c r="J52" s="13">
        <v>0</v>
      </c>
      <c r="K52" s="13">
        <v>459</v>
      </c>
      <c r="L52" s="13">
        <v>0</v>
      </c>
      <c r="M52" s="13">
        <v>0</v>
      </c>
      <c r="N52" s="13">
        <v>0</v>
      </c>
      <c r="O52" s="8"/>
      <c r="P52" s="13">
        <f t="shared" si="2"/>
        <v>2816</v>
      </c>
      <c r="Q52" s="8"/>
      <c r="R52" s="13">
        <v>54</v>
      </c>
      <c r="S52" s="8"/>
      <c r="T52" s="13">
        <f t="shared" si="1"/>
        <v>2870</v>
      </c>
      <c r="U52" s="8"/>
      <c r="V52" s="13">
        <v>4787</v>
      </c>
      <c r="W52" s="8"/>
    </row>
    <row r="53" spans="1:23" ht="12.75">
      <c r="A53" s="10" t="s">
        <v>47</v>
      </c>
      <c r="B53" s="11" t="s">
        <v>64</v>
      </c>
      <c r="C53" s="8"/>
      <c r="D53" s="10" t="str">
        <f t="shared" si="5"/>
        <v>PRI</v>
      </c>
      <c r="E53" s="8"/>
      <c r="F53" s="13">
        <v>417</v>
      </c>
      <c r="G53" s="12">
        <v>483</v>
      </c>
      <c r="H53" s="13">
        <v>62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8"/>
      <c r="P53" s="13">
        <f t="shared" si="2"/>
        <v>962</v>
      </c>
      <c r="Q53" s="8"/>
      <c r="R53" s="13">
        <v>0</v>
      </c>
      <c r="S53" s="8"/>
      <c r="T53" s="13">
        <f t="shared" si="1"/>
        <v>962</v>
      </c>
      <c r="U53" s="8"/>
      <c r="V53" s="13">
        <v>2001</v>
      </c>
      <c r="W53" s="8"/>
    </row>
    <row r="54" spans="1:23" ht="12.75">
      <c r="A54" s="10" t="s">
        <v>65</v>
      </c>
      <c r="B54" s="11" t="s">
        <v>7</v>
      </c>
      <c r="C54" s="8"/>
      <c r="D54" s="10" t="str">
        <f aca="true" t="shared" si="6" ref="D54:D65">IF(MAX(F54:M54)=F54,"PAN",IF(MAX(F54:M54)=G54,"PRI",IF(MAX(F54:M54)=H54,"PRD",IF(MAX(F54:M54)=I54,"PT",IF(MAX(F54:M54)=J54,"PVEM",IF(MAX(F54:M54)=K54,"CONVERGENCIA",IF(MAX(F54:M54)=L54,"PSN","PAS")))))))</f>
        <v>PRI</v>
      </c>
      <c r="E54" s="8"/>
      <c r="F54" s="13">
        <v>2110</v>
      </c>
      <c r="G54" s="12">
        <v>2641</v>
      </c>
      <c r="H54" s="13">
        <v>2168</v>
      </c>
      <c r="I54" s="13">
        <v>0</v>
      </c>
      <c r="J54" s="13">
        <v>0</v>
      </c>
      <c r="K54" s="13">
        <v>836</v>
      </c>
      <c r="L54" s="13">
        <v>0</v>
      </c>
      <c r="M54" s="13">
        <v>0</v>
      </c>
      <c r="N54" s="13">
        <v>0</v>
      </c>
      <c r="O54" s="8"/>
      <c r="P54" s="13">
        <f t="shared" si="2"/>
        <v>7755</v>
      </c>
      <c r="Q54" s="8"/>
      <c r="R54" s="13">
        <v>0</v>
      </c>
      <c r="S54" s="8"/>
      <c r="T54" s="13">
        <f t="shared" si="1"/>
        <v>7755</v>
      </c>
      <c r="U54" s="8"/>
      <c r="V54" s="13">
        <v>12427</v>
      </c>
      <c r="W54" s="8"/>
    </row>
    <row r="55" spans="1:23" ht="12.75">
      <c r="A55" s="10" t="s">
        <v>65</v>
      </c>
      <c r="B55" s="11" t="s">
        <v>66</v>
      </c>
      <c r="C55" s="8"/>
      <c r="D55" s="10" t="str">
        <f t="shared" si="6"/>
        <v>PRI</v>
      </c>
      <c r="E55" s="8"/>
      <c r="F55" s="13">
        <v>188</v>
      </c>
      <c r="G55" s="12">
        <v>455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8"/>
      <c r="P55" s="13">
        <f t="shared" si="2"/>
        <v>643</v>
      </c>
      <c r="Q55" s="8"/>
      <c r="R55" s="13">
        <v>0</v>
      </c>
      <c r="S55" s="8"/>
      <c r="T55" s="13">
        <f t="shared" si="1"/>
        <v>643</v>
      </c>
      <c r="U55" s="8"/>
      <c r="V55" s="13">
        <v>1060</v>
      </c>
      <c r="W55" s="8"/>
    </row>
    <row r="56" spans="1:23" ht="12.75">
      <c r="A56" s="10" t="s">
        <v>65</v>
      </c>
      <c r="B56" s="11" t="s">
        <v>67</v>
      </c>
      <c r="C56" s="8"/>
      <c r="D56" s="10" t="str">
        <f t="shared" si="6"/>
        <v>PRI</v>
      </c>
      <c r="E56" s="8"/>
      <c r="F56" s="13">
        <v>0</v>
      </c>
      <c r="G56" s="12">
        <v>337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8"/>
      <c r="P56" s="13">
        <f t="shared" si="2"/>
        <v>337</v>
      </c>
      <c r="Q56" s="8"/>
      <c r="R56" s="13">
        <v>71</v>
      </c>
      <c r="S56" s="8"/>
      <c r="T56" s="13">
        <f t="shared" si="1"/>
        <v>408</v>
      </c>
      <c r="U56" s="8"/>
      <c r="V56" s="13">
        <v>827</v>
      </c>
      <c r="W56" s="8"/>
    </row>
    <row r="57" spans="1:23" ht="12.75">
      <c r="A57" s="10" t="s">
        <v>65</v>
      </c>
      <c r="B57" s="11" t="s">
        <v>68</v>
      </c>
      <c r="C57" s="8"/>
      <c r="D57" s="10" t="str">
        <f t="shared" si="6"/>
        <v>CONVERGENCIA</v>
      </c>
      <c r="E57" s="8"/>
      <c r="F57" s="13">
        <v>1103</v>
      </c>
      <c r="G57" s="13">
        <v>3375</v>
      </c>
      <c r="H57" s="13">
        <v>377</v>
      </c>
      <c r="I57" s="13">
        <v>45</v>
      </c>
      <c r="J57" s="13">
        <v>1999</v>
      </c>
      <c r="K57" s="12">
        <v>3402</v>
      </c>
      <c r="L57" s="13">
        <v>0</v>
      </c>
      <c r="M57" s="13">
        <v>0</v>
      </c>
      <c r="N57" s="13">
        <v>0</v>
      </c>
      <c r="O57" s="8"/>
      <c r="P57" s="13">
        <f t="shared" si="2"/>
        <v>10301</v>
      </c>
      <c r="Q57" s="8"/>
      <c r="R57" s="13">
        <v>275</v>
      </c>
      <c r="S57" s="8"/>
      <c r="T57" s="13">
        <f t="shared" si="1"/>
        <v>10576</v>
      </c>
      <c r="U57" s="8"/>
      <c r="V57" s="13">
        <v>23082</v>
      </c>
      <c r="W57" s="8"/>
    </row>
    <row r="58" spans="1:23" ht="12.75">
      <c r="A58" s="10" t="s">
        <v>65</v>
      </c>
      <c r="B58" s="11" t="s">
        <v>69</v>
      </c>
      <c r="C58" s="8"/>
      <c r="D58" s="10" t="str">
        <f t="shared" si="6"/>
        <v>PRI</v>
      </c>
      <c r="E58" s="8"/>
      <c r="F58" s="13">
        <v>0</v>
      </c>
      <c r="G58" s="12">
        <v>324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8"/>
      <c r="P58" s="13">
        <f t="shared" si="2"/>
        <v>324</v>
      </c>
      <c r="Q58" s="8"/>
      <c r="R58" s="13">
        <v>0</v>
      </c>
      <c r="S58" s="8"/>
      <c r="T58" s="13">
        <f t="shared" si="1"/>
        <v>324</v>
      </c>
      <c r="U58" s="8"/>
      <c r="V58" s="13">
        <v>1172</v>
      </c>
      <c r="W58" s="8"/>
    </row>
    <row r="59" spans="1:23" ht="12.75">
      <c r="A59" s="10" t="s">
        <v>65</v>
      </c>
      <c r="B59" s="11" t="s">
        <v>70</v>
      </c>
      <c r="C59" s="8"/>
      <c r="D59" s="10" t="str">
        <f t="shared" si="6"/>
        <v>PRI</v>
      </c>
      <c r="E59" s="8"/>
      <c r="F59" s="13">
        <v>175</v>
      </c>
      <c r="G59" s="12">
        <v>374</v>
      </c>
      <c r="H59" s="13">
        <v>0</v>
      </c>
      <c r="I59" s="13">
        <v>21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8"/>
      <c r="P59" s="13">
        <f t="shared" si="2"/>
        <v>570</v>
      </c>
      <c r="Q59" s="8"/>
      <c r="R59" s="13">
        <v>0</v>
      </c>
      <c r="S59" s="8"/>
      <c r="T59" s="13">
        <f t="shared" si="1"/>
        <v>570</v>
      </c>
      <c r="U59" s="8"/>
      <c r="V59" s="13">
        <v>1134</v>
      </c>
      <c r="W59" s="8"/>
    </row>
    <row r="60" spans="1:23" ht="12.75">
      <c r="A60" s="10" t="s">
        <v>65</v>
      </c>
      <c r="B60" s="11" t="s">
        <v>71</v>
      </c>
      <c r="C60" s="8"/>
      <c r="D60" s="10" t="str">
        <f t="shared" si="6"/>
        <v>PRI</v>
      </c>
      <c r="E60" s="8"/>
      <c r="F60" s="13">
        <v>959</v>
      </c>
      <c r="G60" s="12">
        <v>1355</v>
      </c>
      <c r="H60" s="13">
        <v>729</v>
      </c>
      <c r="I60" s="13">
        <v>6</v>
      </c>
      <c r="J60" s="13">
        <v>2</v>
      </c>
      <c r="K60" s="13">
        <v>0</v>
      </c>
      <c r="L60" s="13">
        <v>0</v>
      </c>
      <c r="M60" s="13">
        <v>0</v>
      </c>
      <c r="N60" s="13">
        <v>0</v>
      </c>
      <c r="O60" s="8"/>
      <c r="P60" s="13">
        <f t="shared" si="2"/>
        <v>3051</v>
      </c>
      <c r="Q60" s="8"/>
      <c r="R60" s="13">
        <v>102</v>
      </c>
      <c r="S60" s="8"/>
      <c r="T60" s="13">
        <f t="shared" si="1"/>
        <v>3153</v>
      </c>
      <c r="U60" s="8"/>
      <c r="V60" s="13">
        <v>5759</v>
      </c>
      <c r="W60" s="8"/>
    </row>
    <row r="61" spans="1:23" ht="12.75">
      <c r="A61" s="10" t="s">
        <v>65</v>
      </c>
      <c r="B61" s="11" t="s">
        <v>72</v>
      </c>
      <c r="C61" s="8"/>
      <c r="D61" s="10" t="str">
        <f t="shared" si="6"/>
        <v>PRI</v>
      </c>
      <c r="E61" s="8"/>
      <c r="F61" s="13">
        <v>553</v>
      </c>
      <c r="G61" s="12">
        <v>890</v>
      </c>
      <c r="H61" s="13">
        <v>1</v>
      </c>
      <c r="I61" s="13">
        <v>3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8"/>
      <c r="P61" s="13">
        <f t="shared" si="2"/>
        <v>1447</v>
      </c>
      <c r="Q61" s="8"/>
      <c r="R61" s="13">
        <v>38</v>
      </c>
      <c r="S61" s="8"/>
      <c r="T61" s="13">
        <f t="shared" si="1"/>
        <v>1485</v>
      </c>
      <c r="U61" s="8"/>
      <c r="V61" s="13">
        <v>2489</v>
      </c>
      <c r="W61" s="8"/>
    </row>
    <row r="62" spans="1:23" ht="12.75">
      <c r="A62" s="10" t="s">
        <v>65</v>
      </c>
      <c r="B62" s="11" t="s">
        <v>73</v>
      </c>
      <c r="C62" s="8"/>
      <c r="D62" s="10" t="str">
        <f t="shared" si="6"/>
        <v>PRD</v>
      </c>
      <c r="E62" s="8"/>
      <c r="F62" s="13">
        <v>663</v>
      </c>
      <c r="G62" s="13">
        <v>1316</v>
      </c>
      <c r="H62" s="12">
        <v>1718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8"/>
      <c r="P62" s="13">
        <f t="shared" si="2"/>
        <v>3697</v>
      </c>
      <c r="Q62" s="8"/>
      <c r="R62" s="13">
        <v>131</v>
      </c>
      <c r="S62" s="8"/>
      <c r="T62" s="13">
        <f t="shared" si="1"/>
        <v>3828</v>
      </c>
      <c r="U62" s="8"/>
      <c r="V62" s="13">
        <v>7067</v>
      </c>
      <c r="W62" s="8"/>
    </row>
    <row r="63" spans="1:23" ht="12.75">
      <c r="A63" s="10" t="s">
        <v>65</v>
      </c>
      <c r="B63" s="11" t="s">
        <v>74</v>
      </c>
      <c r="C63" s="8"/>
      <c r="D63" s="10" t="str">
        <f t="shared" si="6"/>
        <v>PVEM</v>
      </c>
      <c r="E63" s="8"/>
      <c r="F63" s="13">
        <v>270</v>
      </c>
      <c r="G63" s="13">
        <v>475</v>
      </c>
      <c r="H63" s="13">
        <v>54</v>
      </c>
      <c r="I63" s="13">
        <v>0</v>
      </c>
      <c r="J63" s="12">
        <v>515</v>
      </c>
      <c r="K63" s="13">
        <v>0</v>
      </c>
      <c r="L63" s="13">
        <v>0</v>
      </c>
      <c r="M63" s="13">
        <v>0</v>
      </c>
      <c r="N63" s="13">
        <v>0</v>
      </c>
      <c r="O63" s="8"/>
      <c r="P63" s="13">
        <f t="shared" si="2"/>
        <v>1314</v>
      </c>
      <c r="Q63" s="8"/>
      <c r="R63" s="13">
        <v>36</v>
      </c>
      <c r="S63" s="8"/>
      <c r="T63" s="13">
        <f t="shared" si="1"/>
        <v>1350</v>
      </c>
      <c r="U63" s="8"/>
      <c r="V63" s="13">
        <v>2103</v>
      </c>
      <c r="W63" s="8"/>
    </row>
    <row r="64" spans="1:23" ht="12.75">
      <c r="A64" s="10" t="s">
        <v>65</v>
      </c>
      <c r="B64" s="11" t="s">
        <v>75</v>
      </c>
      <c r="C64" s="8"/>
      <c r="D64" s="10" t="str">
        <f t="shared" si="6"/>
        <v>PRI</v>
      </c>
      <c r="E64" s="8"/>
      <c r="F64" s="13">
        <v>654</v>
      </c>
      <c r="G64" s="12">
        <v>1281</v>
      </c>
      <c r="H64" s="13">
        <v>896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8"/>
      <c r="P64" s="13">
        <f t="shared" si="2"/>
        <v>2831</v>
      </c>
      <c r="Q64" s="8"/>
      <c r="R64" s="13">
        <v>76</v>
      </c>
      <c r="S64" s="8"/>
      <c r="T64" s="13">
        <f t="shared" si="1"/>
        <v>2907</v>
      </c>
      <c r="U64" s="8"/>
      <c r="V64" s="13">
        <v>5977</v>
      </c>
      <c r="W64" s="8"/>
    </row>
    <row r="65" spans="1:23" ht="12.75">
      <c r="A65" s="10" t="s">
        <v>65</v>
      </c>
      <c r="B65" s="11" t="s">
        <v>76</v>
      </c>
      <c r="C65" s="8"/>
      <c r="D65" s="10" t="str">
        <f t="shared" si="6"/>
        <v>PRI</v>
      </c>
      <c r="E65" s="8"/>
      <c r="F65" s="13">
        <v>181</v>
      </c>
      <c r="G65" s="12">
        <v>358</v>
      </c>
      <c r="H65" s="13">
        <v>4</v>
      </c>
      <c r="I65" s="13">
        <v>1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8"/>
      <c r="P65" s="13">
        <f t="shared" si="2"/>
        <v>545</v>
      </c>
      <c r="Q65" s="8"/>
      <c r="R65" s="13">
        <v>16</v>
      </c>
      <c r="S65" s="8"/>
      <c r="T65" s="13">
        <f t="shared" si="1"/>
        <v>561</v>
      </c>
      <c r="U65" s="8"/>
      <c r="V65" s="13">
        <v>838</v>
      </c>
      <c r="W65" s="8"/>
    </row>
    <row r="66" spans="1:23" ht="12.75">
      <c r="A66" s="10" t="s">
        <v>77</v>
      </c>
      <c r="B66" s="11" t="s">
        <v>78</v>
      </c>
      <c r="C66" s="8"/>
      <c r="D66" s="10" t="str">
        <f aca="true" t="shared" si="7" ref="D66:D81">IF(MAX(F66:M66)=F66,"PAN",IF(MAX(F66:M66)=G66,"PRI",IF(MAX(F66:M66)=H66,"PRD",IF(MAX(F66:M66)=I66,"PT",IF(MAX(F66:M66)=J66,"PVEM",IF(MAX(F66:M66)=K66,"CONVERGENCIA",IF(MAX(F66:M66)=L66,"PSN","PAS")))))))</f>
        <v>PAN</v>
      </c>
      <c r="E66" s="8"/>
      <c r="F66" s="12">
        <v>8520</v>
      </c>
      <c r="G66" s="13">
        <v>3553</v>
      </c>
      <c r="H66" s="13">
        <v>134</v>
      </c>
      <c r="I66" s="13">
        <v>126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8"/>
      <c r="P66" s="13">
        <f t="shared" si="2"/>
        <v>12333</v>
      </c>
      <c r="Q66" s="8"/>
      <c r="R66" s="13">
        <v>539</v>
      </c>
      <c r="S66" s="8"/>
      <c r="T66" s="13">
        <f t="shared" si="1"/>
        <v>12872</v>
      </c>
      <c r="U66" s="8"/>
      <c r="V66" s="13">
        <v>21513</v>
      </c>
      <c r="W66" s="8"/>
    </row>
    <row r="67" spans="1:23" ht="12.75">
      <c r="A67" s="10" t="s">
        <v>77</v>
      </c>
      <c r="B67" s="11" t="s">
        <v>79</v>
      </c>
      <c r="C67" s="8"/>
      <c r="D67" s="10" t="str">
        <f t="shared" si="7"/>
        <v>PRI</v>
      </c>
      <c r="E67" s="8"/>
      <c r="F67" s="13">
        <v>65</v>
      </c>
      <c r="G67" s="12">
        <v>342</v>
      </c>
      <c r="H67" s="13">
        <v>315</v>
      </c>
      <c r="I67" s="13">
        <v>0</v>
      </c>
      <c r="J67" s="13">
        <v>0</v>
      </c>
      <c r="K67" s="13">
        <v>207</v>
      </c>
      <c r="L67" s="13">
        <v>0</v>
      </c>
      <c r="M67" s="13">
        <v>0</v>
      </c>
      <c r="N67" s="13">
        <v>0</v>
      </c>
      <c r="O67" s="8"/>
      <c r="P67" s="13">
        <f t="shared" si="2"/>
        <v>929</v>
      </c>
      <c r="Q67" s="8"/>
      <c r="R67" s="13">
        <v>22</v>
      </c>
      <c r="S67" s="8"/>
      <c r="T67" s="13">
        <f t="shared" si="1"/>
        <v>951</v>
      </c>
      <c r="U67" s="8"/>
      <c r="V67" s="13">
        <v>1558</v>
      </c>
      <c r="W67" s="8"/>
    </row>
    <row r="68" spans="1:23" ht="12.75">
      <c r="A68" s="10" t="s">
        <v>77</v>
      </c>
      <c r="B68" s="11" t="s">
        <v>80</v>
      </c>
      <c r="C68" s="8"/>
      <c r="D68" s="10" t="str">
        <f t="shared" si="7"/>
        <v>PRI</v>
      </c>
      <c r="E68" s="8"/>
      <c r="F68" s="13">
        <v>232</v>
      </c>
      <c r="G68" s="12">
        <v>239</v>
      </c>
      <c r="H68" s="13">
        <v>56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8"/>
      <c r="P68" s="13">
        <f t="shared" si="2"/>
        <v>527</v>
      </c>
      <c r="Q68" s="8"/>
      <c r="R68" s="13">
        <v>0</v>
      </c>
      <c r="S68" s="8"/>
      <c r="T68" s="13">
        <f t="shared" si="1"/>
        <v>527</v>
      </c>
      <c r="U68" s="8"/>
      <c r="V68" s="13">
        <v>870</v>
      </c>
      <c r="W68" s="8"/>
    </row>
    <row r="69" spans="1:23" ht="12.75">
      <c r="A69" s="10" t="s">
        <v>77</v>
      </c>
      <c r="B69" s="11" t="s">
        <v>81</v>
      </c>
      <c r="C69" s="8"/>
      <c r="D69" s="10" t="str">
        <f t="shared" si="7"/>
        <v>PRD</v>
      </c>
      <c r="E69" s="8"/>
      <c r="F69" s="13">
        <v>131</v>
      </c>
      <c r="G69" s="13">
        <v>880</v>
      </c>
      <c r="H69" s="12">
        <v>997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</v>
      </c>
      <c r="O69" s="8"/>
      <c r="P69" s="13">
        <f t="shared" si="2"/>
        <v>2011</v>
      </c>
      <c r="Q69" s="8"/>
      <c r="R69" s="13">
        <v>53</v>
      </c>
      <c r="S69" s="8"/>
      <c r="T69" s="13">
        <f t="shared" si="1"/>
        <v>2064</v>
      </c>
      <c r="U69" s="8"/>
      <c r="V69" s="13">
        <v>3050</v>
      </c>
      <c r="W69" s="8"/>
    </row>
    <row r="70" spans="1:23" ht="12.75">
      <c r="A70" s="10" t="s">
        <v>77</v>
      </c>
      <c r="B70" s="11" t="s">
        <v>82</v>
      </c>
      <c r="C70" s="8"/>
      <c r="D70" s="10" t="str">
        <f t="shared" si="7"/>
        <v>PAN</v>
      </c>
      <c r="E70" s="8"/>
      <c r="F70" s="12">
        <v>623</v>
      </c>
      <c r="G70" s="13">
        <v>483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8"/>
      <c r="P70" s="13">
        <f t="shared" si="2"/>
        <v>1106</v>
      </c>
      <c r="Q70" s="8"/>
      <c r="R70" s="13">
        <v>21</v>
      </c>
      <c r="S70" s="8"/>
      <c r="T70" s="13">
        <f t="shared" si="1"/>
        <v>1127</v>
      </c>
      <c r="U70" s="8"/>
      <c r="V70" s="13">
        <v>1700</v>
      </c>
      <c r="W70" s="8"/>
    </row>
    <row r="71" spans="1:23" ht="12.75">
      <c r="A71" s="10" t="s">
        <v>77</v>
      </c>
      <c r="B71" s="11" t="s">
        <v>83</v>
      </c>
      <c r="C71" s="8"/>
      <c r="D71" s="10" t="str">
        <f t="shared" si="7"/>
        <v>PRI</v>
      </c>
      <c r="E71" s="8"/>
      <c r="F71" s="13">
        <v>238</v>
      </c>
      <c r="G71" s="12">
        <v>1282</v>
      </c>
      <c r="H71" s="13">
        <v>155</v>
      </c>
      <c r="I71" s="13">
        <v>0</v>
      </c>
      <c r="J71" s="13">
        <v>0</v>
      </c>
      <c r="K71" s="13">
        <v>980</v>
      </c>
      <c r="L71" s="13">
        <v>0</v>
      </c>
      <c r="M71" s="13">
        <v>0</v>
      </c>
      <c r="N71" s="13">
        <v>0</v>
      </c>
      <c r="O71" s="8"/>
      <c r="P71" s="13">
        <f t="shared" si="2"/>
        <v>2655</v>
      </c>
      <c r="Q71" s="8"/>
      <c r="R71" s="13">
        <v>97</v>
      </c>
      <c r="S71" s="8"/>
      <c r="T71" s="13">
        <f t="shared" si="1"/>
        <v>2752</v>
      </c>
      <c r="U71" s="8"/>
      <c r="V71" s="13">
        <v>4583</v>
      </c>
      <c r="W71" s="8"/>
    </row>
    <row r="72" spans="1:23" ht="12.75">
      <c r="A72" s="10" t="s">
        <v>77</v>
      </c>
      <c r="B72" s="11" t="s">
        <v>84</v>
      </c>
      <c r="C72" s="8"/>
      <c r="D72" s="10" t="str">
        <f t="shared" si="7"/>
        <v>PRI</v>
      </c>
      <c r="E72" s="8"/>
      <c r="F72" s="13">
        <v>402</v>
      </c>
      <c r="G72" s="12">
        <v>2030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8"/>
      <c r="P72" s="13">
        <f t="shared" si="2"/>
        <v>2432</v>
      </c>
      <c r="Q72" s="8"/>
      <c r="R72" s="13">
        <v>96</v>
      </c>
      <c r="S72" s="8"/>
      <c r="T72" s="13">
        <f t="shared" si="1"/>
        <v>2528</v>
      </c>
      <c r="U72" s="8"/>
      <c r="V72" s="13">
        <v>5220</v>
      </c>
      <c r="W72" s="8"/>
    </row>
    <row r="73" spans="1:23" ht="12.75">
      <c r="A73" s="10" t="s">
        <v>77</v>
      </c>
      <c r="B73" s="11" t="s">
        <v>85</v>
      </c>
      <c r="C73" s="8"/>
      <c r="D73" s="10" t="str">
        <f t="shared" si="7"/>
        <v>PRD</v>
      </c>
      <c r="E73" s="8"/>
      <c r="F73" s="13">
        <v>0</v>
      </c>
      <c r="G73" s="13">
        <v>841</v>
      </c>
      <c r="H73" s="12">
        <v>1076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8"/>
      <c r="P73" s="13">
        <f t="shared" si="2"/>
        <v>1917</v>
      </c>
      <c r="Q73" s="8"/>
      <c r="R73" s="13">
        <v>5</v>
      </c>
      <c r="S73" s="8"/>
      <c r="T73" s="13">
        <f t="shared" si="1"/>
        <v>1922</v>
      </c>
      <c r="U73" s="8"/>
      <c r="V73" s="13">
        <v>3540</v>
      </c>
      <c r="W73" s="8"/>
    </row>
    <row r="74" spans="1:23" ht="12.75">
      <c r="A74" s="10" t="s">
        <v>77</v>
      </c>
      <c r="B74" s="11" t="s">
        <v>86</v>
      </c>
      <c r="C74" s="8"/>
      <c r="D74" s="10" t="str">
        <f t="shared" si="7"/>
        <v>PRI</v>
      </c>
      <c r="E74" s="8"/>
      <c r="F74" s="13">
        <v>132</v>
      </c>
      <c r="G74" s="12">
        <v>960</v>
      </c>
      <c r="H74" s="13">
        <v>414</v>
      </c>
      <c r="I74" s="13">
        <v>7</v>
      </c>
      <c r="J74" s="13">
        <v>2</v>
      </c>
      <c r="K74" s="13">
        <v>1</v>
      </c>
      <c r="L74" s="13">
        <v>1</v>
      </c>
      <c r="M74" s="13">
        <v>0</v>
      </c>
      <c r="N74" s="13">
        <v>0</v>
      </c>
      <c r="O74" s="8"/>
      <c r="P74" s="13">
        <f t="shared" si="2"/>
        <v>1517</v>
      </c>
      <c r="Q74" s="8"/>
      <c r="R74" s="13">
        <v>68</v>
      </c>
      <c r="S74" s="8"/>
      <c r="T74" s="13">
        <f t="shared" si="1"/>
        <v>1585</v>
      </c>
      <c r="U74" s="8"/>
      <c r="V74" s="13">
        <v>2581</v>
      </c>
      <c r="W74" s="8"/>
    </row>
    <row r="75" spans="1:23" ht="12.75">
      <c r="A75" s="10" t="s">
        <v>77</v>
      </c>
      <c r="B75" s="11" t="s">
        <v>87</v>
      </c>
      <c r="C75" s="8"/>
      <c r="D75" s="10" t="str">
        <f t="shared" si="7"/>
        <v>PRI</v>
      </c>
      <c r="E75" s="8"/>
      <c r="F75" s="13">
        <v>111</v>
      </c>
      <c r="G75" s="12">
        <v>206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8"/>
      <c r="P75" s="13">
        <f t="shared" si="2"/>
        <v>317</v>
      </c>
      <c r="Q75" s="8"/>
      <c r="R75" s="13">
        <v>8</v>
      </c>
      <c r="S75" s="8"/>
      <c r="T75" s="13">
        <f t="shared" si="1"/>
        <v>325</v>
      </c>
      <c r="U75" s="8"/>
      <c r="V75" s="13">
        <v>476</v>
      </c>
      <c r="W75" s="8"/>
    </row>
    <row r="76" spans="1:23" ht="12.75">
      <c r="A76" s="10" t="s">
        <v>77</v>
      </c>
      <c r="B76" s="11" t="s">
        <v>88</v>
      </c>
      <c r="C76" s="8"/>
      <c r="D76" s="10" t="str">
        <f t="shared" si="7"/>
        <v>PRD</v>
      </c>
      <c r="E76" s="8"/>
      <c r="F76" s="13">
        <v>0</v>
      </c>
      <c r="G76" s="13">
        <v>830</v>
      </c>
      <c r="H76" s="12">
        <v>928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8"/>
      <c r="P76" s="13">
        <f t="shared" si="2"/>
        <v>1758</v>
      </c>
      <c r="Q76" s="8"/>
      <c r="R76" s="13">
        <v>18</v>
      </c>
      <c r="S76" s="8"/>
      <c r="T76" s="13">
        <f aca="true" t="shared" si="8" ref="T76:T139">P76+R76</f>
        <v>1776</v>
      </c>
      <c r="U76" s="8"/>
      <c r="V76" s="13">
        <v>2413</v>
      </c>
      <c r="W76" s="8"/>
    </row>
    <row r="77" spans="1:23" ht="12.75">
      <c r="A77" s="10" t="s">
        <v>77</v>
      </c>
      <c r="B77" s="11" t="s">
        <v>89</v>
      </c>
      <c r="C77" s="8"/>
      <c r="D77" s="10" t="str">
        <f t="shared" si="7"/>
        <v>PRI</v>
      </c>
      <c r="E77" s="8"/>
      <c r="F77" s="13">
        <v>636</v>
      </c>
      <c r="G77" s="12">
        <v>648</v>
      </c>
      <c r="H77" s="13">
        <v>224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8"/>
      <c r="P77" s="13">
        <f aca="true" t="shared" si="9" ref="P77:P140">SUM(F77:N77)</f>
        <v>1508</v>
      </c>
      <c r="Q77" s="8"/>
      <c r="R77" s="13">
        <v>0</v>
      </c>
      <c r="S77" s="8"/>
      <c r="T77" s="13">
        <f t="shared" si="8"/>
        <v>1508</v>
      </c>
      <c r="U77" s="8"/>
      <c r="V77" s="13">
        <v>2304</v>
      </c>
      <c r="W77" s="8"/>
    </row>
    <row r="78" spans="1:23" ht="12.75">
      <c r="A78" s="10" t="s">
        <v>77</v>
      </c>
      <c r="B78" s="11" t="s">
        <v>90</v>
      </c>
      <c r="C78" s="8"/>
      <c r="D78" s="10" t="str">
        <f t="shared" si="7"/>
        <v>PRI</v>
      </c>
      <c r="E78" s="8"/>
      <c r="F78" s="13">
        <v>691</v>
      </c>
      <c r="G78" s="12">
        <v>1278</v>
      </c>
      <c r="H78" s="13">
        <v>28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8"/>
      <c r="P78" s="13">
        <f t="shared" si="9"/>
        <v>1997</v>
      </c>
      <c r="Q78" s="8"/>
      <c r="R78" s="13">
        <v>58</v>
      </c>
      <c r="S78" s="8"/>
      <c r="T78" s="13">
        <f t="shared" si="8"/>
        <v>2055</v>
      </c>
      <c r="U78" s="8"/>
      <c r="V78" s="13">
        <v>3795</v>
      </c>
      <c r="W78" s="8"/>
    </row>
    <row r="79" spans="1:23" ht="12.75">
      <c r="A79" s="10" t="s">
        <v>77</v>
      </c>
      <c r="B79" s="11" t="s">
        <v>91</v>
      </c>
      <c r="C79" s="8"/>
      <c r="D79" s="10" t="str">
        <f t="shared" si="7"/>
        <v>PRI</v>
      </c>
      <c r="E79" s="8"/>
      <c r="F79" s="13">
        <v>1060</v>
      </c>
      <c r="G79" s="12">
        <v>2063</v>
      </c>
      <c r="H79" s="13">
        <v>128</v>
      </c>
      <c r="I79" s="13">
        <v>0</v>
      </c>
      <c r="J79" s="13">
        <v>0</v>
      </c>
      <c r="K79" s="13">
        <v>1090</v>
      </c>
      <c r="L79" s="13">
        <v>0</v>
      </c>
      <c r="M79" s="13">
        <v>0</v>
      </c>
      <c r="N79" s="13">
        <v>0</v>
      </c>
      <c r="O79" s="8"/>
      <c r="P79" s="13">
        <f t="shared" si="9"/>
        <v>4341</v>
      </c>
      <c r="Q79" s="8"/>
      <c r="R79" s="13">
        <v>97</v>
      </c>
      <c r="S79" s="8"/>
      <c r="T79" s="13">
        <f t="shared" si="8"/>
        <v>4438</v>
      </c>
      <c r="U79" s="8"/>
      <c r="V79" s="13">
        <v>8386</v>
      </c>
      <c r="W79" s="8"/>
    </row>
    <row r="80" spans="1:23" ht="12.75">
      <c r="A80" s="10" t="s">
        <v>77</v>
      </c>
      <c r="B80" s="11" t="s">
        <v>92</v>
      </c>
      <c r="C80" s="8"/>
      <c r="D80" s="10" t="str">
        <f t="shared" si="7"/>
        <v>PRI</v>
      </c>
      <c r="E80" s="8"/>
      <c r="F80" s="13">
        <v>0</v>
      </c>
      <c r="G80" s="12">
        <v>344</v>
      </c>
      <c r="H80" s="13">
        <v>74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8"/>
      <c r="P80" s="13">
        <f t="shared" si="9"/>
        <v>418</v>
      </c>
      <c r="Q80" s="8"/>
      <c r="R80" s="13">
        <v>10</v>
      </c>
      <c r="S80" s="8"/>
      <c r="T80" s="13">
        <f t="shared" si="8"/>
        <v>428</v>
      </c>
      <c r="U80" s="8"/>
      <c r="V80" s="13">
        <v>676</v>
      </c>
      <c r="W80" s="8"/>
    </row>
    <row r="81" spans="1:23" ht="12.75">
      <c r="A81" s="10" t="s">
        <v>77</v>
      </c>
      <c r="B81" s="11" t="s">
        <v>93</v>
      </c>
      <c r="C81" s="8"/>
      <c r="D81" s="10" t="str">
        <f t="shared" si="7"/>
        <v>PRI</v>
      </c>
      <c r="E81" s="8"/>
      <c r="F81" s="13">
        <v>0</v>
      </c>
      <c r="G81" s="12">
        <v>341</v>
      </c>
      <c r="H81" s="13">
        <v>253</v>
      </c>
      <c r="I81" s="13">
        <v>0</v>
      </c>
      <c r="J81" s="13">
        <v>0</v>
      </c>
      <c r="K81" s="13">
        <v>235</v>
      </c>
      <c r="L81" s="13">
        <v>0</v>
      </c>
      <c r="M81" s="13">
        <v>0</v>
      </c>
      <c r="N81" s="13">
        <v>0</v>
      </c>
      <c r="O81" s="8"/>
      <c r="P81" s="13">
        <f t="shared" si="9"/>
        <v>829</v>
      </c>
      <c r="Q81" s="8"/>
      <c r="R81" s="13">
        <v>25</v>
      </c>
      <c r="S81" s="8"/>
      <c r="T81" s="13">
        <f t="shared" si="8"/>
        <v>854</v>
      </c>
      <c r="U81" s="8"/>
      <c r="V81" s="13">
        <v>1119</v>
      </c>
      <c r="W81" s="8"/>
    </row>
    <row r="82" spans="1:23" ht="12.75">
      <c r="A82" s="10" t="s">
        <v>94</v>
      </c>
      <c r="B82" s="11" t="s">
        <v>95</v>
      </c>
      <c r="C82" s="8"/>
      <c r="D82" s="10" t="str">
        <f aca="true" t="shared" si="10" ref="D82:D99">IF(MAX(F82:M82)=F82,"PAN",IF(MAX(F82:M82)=G82,"PRI",IF(MAX(F82:M82)=H82,"PRD",IF(MAX(F82:M82)=I82,"PT",IF(MAX(F82:M82)=J82,"PVEM",IF(MAX(F82:M82)=K82,"CONVERGENCIA",IF(MAX(F82:M82)=L82,"PSN","PAS")))))))</f>
        <v>PRI</v>
      </c>
      <c r="E82" s="8"/>
      <c r="F82" s="13">
        <v>613</v>
      </c>
      <c r="G82" s="12">
        <v>2491</v>
      </c>
      <c r="H82" s="13">
        <v>279</v>
      </c>
      <c r="I82" s="13">
        <v>282</v>
      </c>
      <c r="J82" s="13">
        <v>1638</v>
      </c>
      <c r="K82" s="13">
        <v>0</v>
      </c>
      <c r="L82" s="13">
        <v>1</v>
      </c>
      <c r="M82" s="13">
        <v>0</v>
      </c>
      <c r="N82" s="13">
        <v>6</v>
      </c>
      <c r="O82" s="8"/>
      <c r="P82" s="13">
        <f t="shared" si="9"/>
        <v>5310</v>
      </c>
      <c r="Q82" s="8"/>
      <c r="R82" s="13">
        <v>345</v>
      </c>
      <c r="S82" s="8"/>
      <c r="T82" s="13">
        <f t="shared" si="8"/>
        <v>5655</v>
      </c>
      <c r="U82" s="8"/>
      <c r="V82" s="13">
        <v>10136</v>
      </c>
      <c r="W82" s="8"/>
    </row>
    <row r="83" spans="1:23" ht="12.75">
      <c r="A83" s="10" t="s">
        <v>94</v>
      </c>
      <c r="B83" s="11" t="s">
        <v>96</v>
      </c>
      <c r="C83" s="8"/>
      <c r="D83" s="10" t="str">
        <f t="shared" si="10"/>
        <v>PRI</v>
      </c>
      <c r="E83" s="8"/>
      <c r="F83" s="13">
        <v>543</v>
      </c>
      <c r="G83" s="12">
        <v>819</v>
      </c>
      <c r="H83" s="13">
        <v>18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</v>
      </c>
      <c r="O83" s="8"/>
      <c r="P83" s="13">
        <f t="shared" si="9"/>
        <v>1383</v>
      </c>
      <c r="Q83" s="8"/>
      <c r="R83" s="13">
        <v>47</v>
      </c>
      <c r="S83" s="8"/>
      <c r="T83" s="13">
        <f t="shared" si="8"/>
        <v>1430</v>
      </c>
      <c r="U83" s="8"/>
      <c r="V83" s="13">
        <v>1899</v>
      </c>
      <c r="W83" s="8"/>
    </row>
    <row r="84" spans="1:23" ht="12.75">
      <c r="A84" s="10" t="s">
        <v>94</v>
      </c>
      <c r="B84" s="11" t="s">
        <v>97</v>
      </c>
      <c r="C84" s="8"/>
      <c r="D84" s="10" t="str">
        <f t="shared" si="10"/>
        <v>PAN</v>
      </c>
      <c r="E84" s="8"/>
      <c r="F84" s="12">
        <v>1236</v>
      </c>
      <c r="G84" s="13">
        <v>786</v>
      </c>
      <c r="H84" s="13">
        <v>201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8"/>
      <c r="P84" s="13">
        <f t="shared" si="9"/>
        <v>2223</v>
      </c>
      <c r="Q84" s="8"/>
      <c r="R84" s="13">
        <v>31</v>
      </c>
      <c r="S84" s="8"/>
      <c r="T84" s="13">
        <f t="shared" si="8"/>
        <v>2254</v>
      </c>
      <c r="U84" s="8"/>
      <c r="V84" s="13">
        <v>3147</v>
      </c>
      <c r="W84" s="8"/>
    </row>
    <row r="85" spans="1:23" ht="12.75">
      <c r="A85" s="10" t="s">
        <v>94</v>
      </c>
      <c r="B85" s="11" t="s">
        <v>98</v>
      </c>
      <c r="C85" s="8"/>
      <c r="D85" s="10" t="str">
        <f t="shared" si="10"/>
        <v>PAN</v>
      </c>
      <c r="E85" s="8"/>
      <c r="F85" s="12">
        <v>487</v>
      </c>
      <c r="G85" s="13">
        <v>475</v>
      </c>
      <c r="H85" s="13">
        <v>160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8"/>
      <c r="P85" s="13">
        <f t="shared" si="9"/>
        <v>1122</v>
      </c>
      <c r="Q85" s="8"/>
      <c r="R85" s="13">
        <v>42</v>
      </c>
      <c r="S85" s="8"/>
      <c r="T85" s="13">
        <f t="shared" si="8"/>
        <v>1164</v>
      </c>
      <c r="U85" s="8"/>
      <c r="V85" s="13">
        <v>1604</v>
      </c>
      <c r="W85" s="8"/>
    </row>
    <row r="86" spans="1:23" ht="12.75">
      <c r="A86" s="10" t="s">
        <v>94</v>
      </c>
      <c r="B86" s="11" t="s">
        <v>99</v>
      </c>
      <c r="C86" s="8"/>
      <c r="D86" s="10" t="str">
        <f t="shared" si="10"/>
        <v>PRI</v>
      </c>
      <c r="E86" s="8"/>
      <c r="F86" s="13">
        <v>442</v>
      </c>
      <c r="G86" s="12">
        <v>904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8"/>
      <c r="P86" s="13">
        <f t="shared" si="9"/>
        <v>1346</v>
      </c>
      <c r="Q86" s="8"/>
      <c r="R86" s="13">
        <v>26</v>
      </c>
      <c r="S86" s="8"/>
      <c r="T86" s="13">
        <f t="shared" si="8"/>
        <v>1372</v>
      </c>
      <c r="U86" s="8"/>
      <c r="V86" s="13">
        <v>2522</v>
      </c>
      <c r="W86" s="8"/>
    </row>
    <row r="87" spans="1:23" ht="12.75">
      <c r="A87" s="10" t="s">
        <v>94</v>
      </c>
      <c r="B87" s="11" t="s">
        <v>100</v>
      </c>
      <c r="C87" s="8"/>
      <c r="D87" s="10" t="str">
        <f t="shared" si="10"/>
        <v>PRI</v>
      </c>
      <c r="E87" s="8"/>
      <c r="F87" s="13">
        <v>284</v>
      </c>
      <c r="G87" s="12">
        <v>411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8"/>
      <c r="P87" s="13">
        <f t="shared" si="9"/>
        <v>695</v>
      </c>
      <c r="Q87" s="8"/>
      <c r="R87" s="13">
        <v>13</v>
      </c>
      <c r="S87" s="8"/>
      <c r="T87" s="13">
        <f t="shared" si="8"/>
        <v>708</v>
      </c>
      <c r="U87" s="8"/>
      <c r="V87" s="13">
        <v>898</v>
      </c>
      <c r="W87" s="8"/>
    </row>
    <row r="88" spans="1:23" ht="12.75">
      <c r="A88" s="10" t="s">
        <v>94</v>
      </c>
      <c r="B88" s="11" t="s">
        <v>101</v>
      </c>
      <c r="C88" s="8"/>
      <c r="D88" s="10" t="str">
        <f t="shared" si="10"/>
        <v>PRI</v>
      </c>
      <c r="E88" s="8"/>
      <c r="F88" s="13">
        <v>1185</v>
      </c>
      <c r="G88" s="12">
        <v>1445</v>
      </c>
      <c r="H88" s="13">
        <v>0</v>
      </c>
      <c r="I88" s="13">
        <v>267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8"/>
      <c r="P88" s="13">
        <f t="shared" si="9"/>
        <v>2897</v>
      </c>
      <c r="Q88" s="8"/>
      <c r="R88" s="13">
        <v>122</v>
      </c>
      <c r="S88" s="8"/>
      <c r="T88" s="13">
        <f t="shared" si="8"/>
        <v>3019</v>
      </c>
      <c r="U88" s="8"/>
      <c r="V88" s="13">
        <v>4408</v>
      </c>
      <c r="W88" s="8"/>
    </row>
    <row r="89" spans="1:23" ht="12.75">
      <c r="A89" s="10" t="s">
        <v>94</v>
      </c>
      <c r="B89" s="11" t="s">
        <v>102</v>
      </c>
      <c r="C89" s="8"/>
      <c r="D89" s="10" t="str">
        <f t="shared" si="10"/>
        <v>PRI</v>
      </c>
      <c r="E89" s="8"/>
      <c r="F89" s="13">
        <v>1061</v>
      </c>
      <c r="G89" s="12">
        <v>1413</v>
      </c>
      <c r="H89" s="13">
        <v>0</v>
      </c>
      <c r="I89" s="13">
        <v>51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8"/>
      <c r="P89" s="13">
        <f t="shared" si="9"/>
        <v>2525</v>
      </c>
      <c r="Q89" s="8"/>
      <c r="R89" s="13">
        <v>68</v>
      </c>
      <c r="S89" s="8"/>
      <c r="T89" s="13">
        <f t="shared" si="8"/>
        <v>2593</v>
      </c>
      <c r="U89" s="8"/>
      <c r="V89" s="13">
        <v>3908</v>
      </c>
      <c r="W89" s="8"/>
    </row>
    <row r="90" spans="1:23" ht="12.75">
      <c r="A90" s="10" t="s">
        <v>94</v>
      </c>
      <c r="B90" s="11" t="s">
        <v>103</v>
      </c>
      <c r="C90" s="8"/>
      <c r="D90" s="10" t="str">
        <f t="shared" si="10"/>
        <v>PT</v>
      </c>
      <c r="E90" s="8"/>
      <c r="F90" s="13">
        <v>698</v>
      </c>
      <c r="G90" s="13">
        <v>479</v>
      </c>
      <c r="H90" s="13">
        <v>0</v>
      </c>
      <c r="I90" s="12">
        <v>765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8"/>
      <c r="P90" s="13">
        <f t="shared" si="9"/>
        <v>1942</v>
      </c>
      <c r="Q90" s="8"/>
      <c r="R90" s="13">
        <v>0</v>
      </c>
      <c r="S90" s="8"/>
      <c r="T90" s="13">
        <f t="shared" si="8"/>
        <v>1942</v>
      </c>
      <c r="U90" s="8"/>
      <c r="V90" s="13">
        <v>2718</v>
      </c>
      <c r="W90" s="8"/>
    </row>
    <row r="91" spans="1:23" ht="12.75">
      <c r="A91" s="10" t="s">
        <v>94</v>
      </c>
      <c r="B91" s="11" t="s">
        <v>104</v>
      </c>
      <c r="C91" s="8"/>
      <c r="D91" s="10" t="str">
        <f t="shared" si="10"/>
        <v>PRI</v>
      </c>
      <c r="E91" s="8"/>
      <c r="F91" s="13">
        <v>205</v>
      </c>
      <c r="G91" s="12">
        <v>1278</v>
      </c>
      <c r="H91" s="13">
        <v>91</v>
      </c>
      <c r="I91" s="13">
        <v>0</v>
      </c>
      <c r="J91" s="13">
        <v>1127</v>
      </c>
      <c r="K91" s="13">
        <v>0</v>
      </c>
      <c r="L91" s="13">
        <v>0</v>
      </c>
      <c r="M91" s="13">
        <v>0</v>
      </c>
      <c r="N91" s="13">
        <v>4</v>
      </c>
      <c r="O91" s="8"/>
      <c r="P91" s="13">
        <f t="shared" si="9"/>
        <v>2705</v>
      </c>
      <c r="Q91" s="8"/>
      <c r="R91" s="13">
        <v>46</v>
      </c>
      <c r="S91" s="8"/>
      <c r="T91" s="13">
        <f t="shared" si="8"/>
        <v>2751</v>
      </c>
      <c r="U91" s="8"/>
      <c r="V91" s="13">
        <v>4004</v>
      </c>
      <c r="W91" s="8"/>
    </row>
    <row r="92" spans="1:23" ht="12.75">
      <c r="A92" s="10" t="s">
        <v>94</v>
      </c>
      <c r="B92" s="11" t="s">
        <v>105</v>
      </c>
      <c r="C92" s="8"/>
      <c r="D92" s="10" t="str">
        <f t="shared" si="10"/>
        <v>PRI</v>
      </c>
      <c r="E92" s="8"/>
      <c r="F92" s="13">
        <v>0</v>
      </c>
      <c r="G92" s="12">
        <v>983</v>
      </c>
      <c r="H92" s="13">
        <v>0</v>
      </c>
      <c r="I92" s="13">
        <v>389</v>
      </c>
      <c r="J92" s="13">
        <v>0</v>
      </c>
      <c r="K92" s="13">
        <v>0</v>
      </c>
      <c r="L92" s="13">
        <v>0</v>
      </c>
      <c r="M92" s="13">
        <v>0</v>
      </c>
      <c r="N92" s="13">
        <v>19</v>
      </c>
      <c r="O92" s="8"/>
      <c r="P92" s="13">
        <f t="shared" si="9"/>
        <v>1391</v>
      </c>
      <c r="Q92" s="8"/>
      <c r="R92" s="13">
        <v>65</v>
      </c>
      <c r="S92" s="8"/>
      <c r="T92" s="13">
        <f t="shared" si="8"/>
        <v>1456</v>
      </c>
      <c r="U92" s="8"/>
      <c r="V92" s="13">
        <v>2700</v>
      </c>
      <c r="W92" s="8"/>
    </row>
    <row r="93" spans="1:23" ht="22.5">
      <c r="A93" s="14" t="s">
        <v>94</v>
      </c>
      <c r="B93" s="15" t="s">
        <v>106</v>
      </c>
      <c r="C93" s="8"/>
      <c r="D93" s="14" t="str">
        <f t="shared" si="10"/>
        <v>PAN</v>
      </c>
      <c r="E93" s="8"/>
      <c r="F93" s="12">
        <v>113</v>
      </c>
      <c r="G93" s="16">
        <v>108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8"/>
      <c r="P93" s="16">
        <f t="shared" si="9"/>
        <v>221</v>
      </c>
      <c r="Q93" s="8"/>
      <c r="R93" s="16">
        <v>1</v>
      </c>
      <c r="S93" s="8"/>
      <c r="T93" s="16">
        <f t="shared" si="8"/>
        <v>222</v>
      </c>
      <c r="U93" s="8"/>
      <c r="V93" s="16">
        <v>278</v>
      </c>
      <c r="W93" s="8"/>
    </row>
    <row r="94" spans="1:23" ht="12.75">
      <c r="A94" s="17" t="s">
        <v>94</v>
      </c>
      <c r="B94" s="18" t="s">
        <v>244</v>
      </c>
      <c r="C94" s="8"/>
      <c r="D94" s="17" t="str">
        <f t="shared" si="10"/>
        <v>PRD</v>
      </c>
      <c r="E94" s="8"/>
      <c r="F94" s="19">
        <v>204</v>
      </c>
      <c r="G94" s="19">
        <v>1045</v>
      </c>
      <c r="H94" s="12">
        <v>1106</v>
      </c>
      <c r="I94" s="19">
        <v>0</v>
      </c>
      <c r="J94" s="19">
        <v>0</v>
      </c>
      <c r="K94" s="19">
        <v>61</v>
      </c>
      <c r="L94" s="19">
        <v>0</v>
      </c>
      <c r="M94" s="19">
        <v>12</v>
      </c>
      <c r="N94" s="19">
        <v>0</v>
      </c>
      <c r="O94" s="8"/>
      <c r="P94" s="19">
        <f t="shared" si="9"/>
        <v>2428</v>
      </c>
      <c r="Q94" s="8"/>
      <c r="R94" s="19">
        <v>51</v>
      </c>
      <c r="S94" s="8"/>
      <c r="T94" s="19">
        <f t="shared" si="8"/>
        <v>2479</v>
      </c>
      <c r="U94" s="20"/>
      <c r="V94" s="21">
        <v>3830</v>
      </c>
      <c r="W94" s="8"/>
    </row>
    <row r="95" spans="1:23" ht="12.75">
      <c r="A95" s="10" t="s">
        <v>94</v>
      </c>
      <c r="B95" s="11" t="s">
        <v>107</v>
      </c>
      <c r="C95" s="8"/>
      <c r="D95" s="10" t="str">
        <f t="shared" si="10"/>
        <v>PRI</v>
      </c>
      <c r="E95" s="8"/>
      <c r="F95" s="13">
        <v>0</v>
      </c>
      <c r="G95" s="12">
        <v>189</v>
      </c>
      <c r="H95" s="13">
        <v>0</v>
      </c>
      <c r="I95" s="13">
        <v>154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8"/>
      <c r="P95" s="13">
        <f t="shared" si="9"/>
        <v>343</v>
      </c>
      <c r="Q95" s="8"/>
      <c r="R95" s="13">
        <v>29</v>
      </c>
      <c r="S95" s="8"/>
      <c r="T95" s="13">
        <f t="shared" si="8"/>
        <v>372</v>
      </c>
      <c r="U95" s="8"/>
      <c r="V95" s="13">
        <v>452</v>
      </c>
      <c r="W95" s="8"/>
    </row>
    <row r="96" spans="1:23" ht="12.75">
      <c r="A96" s="10" t="s">
        <v>94</v>
      </c>
      <c r="B96" s="11" t="s">
        <v>108</v>
      </c>
      <c r="C96" s="8"/>
      <c r="D96" s="10" t="str">
        <f t="shared" si="10"/>
        <v>PRI</v>
      </c>
      <c r="E96" s="8"/>
      <c r="F96" s="13">
        <v>117</v>
      </c>
      <c r="G96" s="12">
        <v>226</v>
      </c>
      <c r="H96" s="13">
        <v>108</v>
      </c>
      <c r="I96" s="13">
        <v>2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8"/>
      <c r="P96" s="13">
        <f t="shared" si="9"/>
        <v>453</v>
      </c>
      <c r="Q96" s="8"/>
      <c r="R96" s="13">
        <v>22</v>
      </c>
      <c r="S96" s="8"/>
      <c r="T96" s="13">
        <f t="shared" si="8"/>
        <v>475</v>
      </c>
      <c r="U96" s="8"/>
      <c r="V96" s="13">
        <v>623</v>
      </c>
      <c r="W96" s="8"/>
    </row>
    <row r="97" spans="1:23" ht="12.75">
      <c r="A97" s="10" t="s">
        <v>94</v>
      </c>
      <c r="B97" s="11" t="s">
        <v>109</v>
      </c>
      <c r="C97" s="8"/>
      <c r="D97" s="10" t="str">
        <f t="shared" si="10"/>
        <v>PRI</v>
      </c>
      <c r="E97" s="8"/>
      <c r="F97" s="13">
        <v>90</v>
      </c>
      <c r="G97" s="12">
        <v>1256</v>
      </c>
      <c r="H97" s="13">
        <v>726</v>
      </c>
      <c r="I97" s="13">
        <v>274</v>
      </c>
      <c r="J97" s="13">
        <v>0</v>
      </c>
      <c r="K97" s="13">
        <v>0</v>
      </c>
      <c r="L97" s="13">
        <v>0</v>
      </c>
      <c r="M97" s="13">
        <v>0</v>
      </c>
      <c r="N97" s="13">
        <v>4</v>
      </c>
      <c r="O97" s="8"/>
      <c r="P97" s="13">
        <f t="shared" si="9"/>
        <v>2350</v>
      </c>
      <c r="Q97" s="8"/>
      <c r="R97" s="13">
        <v>56</v>
      </c>
      <c r="S97" s="8"/>
      <c r="T97" s="13">
        <f t="shared" si="8"/>
        <v>2406</v>
      </c>
      <c r="U97" s="8"/>
      <c r="V97" s="13">
        <v>3540</v>
      </c>
      <c r="W97" s="8"/>
    </row>
    <row r="98" spans="1:23" ht="22.5">
      <c r="A98" s="10" t="s">
        <v>94</v>
      </c>
      <c r="B98" s="11" t="s">
        <v>110</v>
      </c>
      <c r="C98" s="8"/>
      <c r="D98" s="10" t="str">
        <f t="shared" si="10"/>
        <v>PAN</v>
      </c>
      <c r="E98" s="8"/>
      <c r="F98" s="12">
        <v>496</v>
      </c>
      <c r="G98" s="13">
        <v>236</v>
      </c>
      <c r="H98" s="13">
        <v>301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8"/>
      <c r="P98" s="13">
        <f t="shared" si="9"/>
        <v>1033</v>
      </c>
      <c r="Q98" s="8"/>
      <c r="R98" s="13">
        <v>0</v>
      </c>
      <c r="S98" s="8"/>
      <c r="T98" s="13">
        <f t="shared" si="8"/>
        <v>1033</v>
      </c>
      <c r="U98" s="8"/>
      <c r="V98" s="13">
        <v>1627</v>
      </c>
      <c r="W98" s="8"/>
    </row>
    <row r="99" spans="1:23" ht="12.75">
      <c r="A99" s="10" t="s">
        <v>94</v>
      </c>
      <c r="B99" s="11" t="s">
        <v>111</v>
      </c>
      <c r="C99" s="8"/>
      <c r="D99" s="10" t="str">
        <f t="shared" si="10"/>
        <v>PRI</v>
      </c>
      <c r="E99" s="8"/>
      <c r="F99" s="13">
        <v>689</v>
      </c>
      <c r="G99" s="12">
        <v>828</v>
      </c>
      <c r="H99" s="13">
        <v>0</v>
      </c>
      <c r="I99" s="13">
        <v>23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8"/>
      <c r="P99" s="13">
        <f t="shared" si="9"/>
        <v>1540</v>
      </c>
      <c r="Q99" s="8"/>
      <c r="R99" s="13">
        <v>51</v>
      </c>
      <c r="S99" s="8"/>
      <c r="T99" s="13">
        <f t="shared" si="8"/>
        <v>1591</v>
      </c>
      <c r="U99" s="8"/>
      <c r="V99" s="13">
        <v>2543</v>
      </c>
      <c r="W99" s="8"/>
    </row>
    <row r="100" spans="1:23" ht="12.75">
      <c r="A100" s="10" t="s">
        <v>112</v>
      </c>
      <c r="B100" s="11" t="s">
        <v>113</v>
      </c>
      <c r="C100" s="8"/>
      <c r="D100" s="10" t="str">
        <f>IF(MAX(F100:M100)=F100,"PAN",IF(MAX(F100:M100)=G100,"PRI",IF(MAX(F100:M100)=H100,"PRD",IF(MAX(F100:M100)=I100,"PT",IF(MAX(F100:M100)=J100,"PVEM",IF(MAX(F100:M100)=K100,"CONVERGENCIA",IF(MAX(F100:M100)=L100,"PSN","PAS")))))))</f>
        <v>PRI</v>
      </c>
      <c r="E100" s="8"/>
      <c r="F100" s="13">
        <v>20929</v>
      </c>
      <c r="G100" s="12">
        <v>35733</v>
      </c>
      <c r="H100" s="13">
        <v>1627</v>
      </c>
      <c r="I100" s="13">
        <v>0</v>
      </c>
      <c r="J100" s="13">
        <v>641</v>
      </c>
      <c r="K100" s="13">
        <v>0</v>
      </c>
      <c r="L100" s="13">
        <v>127</v>
      </c>
      <c r="M100" s="13">
        <v>0</v>
      </c>
      <c r="N100" s="13">
        <v>13</v>
      </c>
      <c r="O100" s="8"/>
      <c r="P100" s="13">
        <f t="shared" si="9"/>
        <v>59070</v>
      </c>
      <c r="Q100" s="8"/>
      <c r="R100" s="13">
        <v>1464</v>
      </c>
      <c r="S100" s="8"/>
      <c r="T100" s="13">
        <f t="shared" si="8"/>
        <v>60534</v>
      </c>
      <c r="U100" s="8"/>
      <c r="V100" s="13">
        <v>125027</v>
      </c>
      <c r="W100" s="8"/>
    </row>
    <row r="101" spans="1:23" ht="12.75">
      <c r="A101" s="10" t="s">
        <v>112</v>
      </c>
      <c r="B101" s="11" t="s">
        <v>114</v>
      </c>
      <c r="C101" s="8"/>
      <c r="D101" s="10" t="str">
        <f>IF(MAX(F101:M101)=F101,"PAN",IF(MAX(F101:M101)=G101,"PRI",IF(MAX(F101:M101)=H101,"PRD",IF(MAX(F101:M101)=I101,"PT",IF(MAX(F101:M101)=J101,"PVEM",IF(MAX(F101:M101)=K101,"CONVERGENCIA",IF(MAX(F101:M101)=L101,"PSN","PAS")))))))</f>
        <v>PRI</v>
      </c>
      <c r="E101" s="8"/>
      <c r="F101" s="13">
        <v>2066</v>
      </c>
      <c r="G101" s="12">
        <v>2530</v>
      </c>
      <c r="H101" s="13">
        <v>138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8"/>
      <c r="P101" s="13">
        <f t="shared" si="9"/>
        <v>4734</v>
      </c>
      <c r="Q101" s="8"/>
      <c r="R101" s="13">
        <v>143</v>
      </c>
      <c r="S101" s="8"/>
      <c r="T101" s="13">
        <f t="shared" si="8"/>
        <v>4877</v>
      </c>
      <c r="U101" s="8"/>
      <c r="V101" s="13">
        <v>8161</v>
      </c>
      <c r="W101" s="8"/>
    </row>
    <row r="102" spans="1:23" ht="12.75">
      <c r="A102" s="10" t="s">
        <v>112</v>
      </c>
      <c r="B102" s="11" t="s">
        <v>115</v>
      </c>
      <c r="C102" s="8"/>
      <c r="D102" s="10" t="str">
        <f>IF(MAX(F102:M102)=F102,"PAN",IF(MAX(F102:M102)=G102,"PRI",IF(MAX(F102:M102)=H102,"PRD",IF(MAX(F102:M102)=I102,"PT",IF(MAX(F102:M102)=J102,"PVEM",IF(MAX(F102:M102)=K102,"CONVERGENCIA",IF(MAX(F102:M102)=L102,"PSN","PAS")))))))</f>
        <v>PAN</v>
      </c>
      <c r="E102" s="8"/>
      <c r="F102" s="12">
        <v>967</v>
      </c>
      <c r="G102" s="13">
        <v>889</v>
      </c>
      <c r="H102" s="13">
        <v>0</v>
      </c>
      <c r="I102" s="13">
        <v>0</v>
      </c>
      <c r="J102" s="13">
        <v>217</v>
      </c>
      <c r="K102" s="13">
        <v>0</v>
      </c>
      <c r="L102" s="13">
        <v>0</v>
      </c>
      <c r="M102" s="13">
        <v>0</v>
      </c>
      <c r="N102" s="13">
        <v>1</v>
      </c>
      <c r="O102" s="8"/>
      <c r="P102" s="13">
        <f t="shared" si="9"/>
        <v>2074</v>
      </c>
      <c r="Q102" s="8"/>
      <c r="R102" s="13">
        <v>61</v>
      </c>
      <c r="S102" s="8"/>
      <c r="T102" s="13">
        <f t="shared" si="8"/>
        <v>2135</v>
      </c>
      <c r="U102" s="8"/>
      <c r="V102" s="13">
        <v>2851</v>
      </c>
      <c r="W102" s="8"/>
    </row>
    <row r="103" spans="1:23" ht="12.75">
      <c r="A103" s="10" t="s">
        <v>112</v>
      </c>
      <c r="B103" s="11" t="s">
        <v>116</v>
      </c>
      <c r="C103" s="8"/>
      <c r="D103" s="10" t="str">
        <f>IF(MAX(F103:M103)=F103,"PAN",IF(MAX(F103:M103)=G103,"PRI",IF(MAX(F103:M103)=H103,"PRD",IF(MAX(F103:M103)=I103,"PT",IF(MAX(F103:M103)=J103,"PVEM",IF(MAX(F103:M103)=K103,"CONVERGENCIA",IF(MAX(F103:M103)=L103,"PSN","PAS")))))))</f>
        <v>PAN</v>
      </c>
      <c r="E103" s="8"/>
      <c r="F103" s="12">
        <v>2855</v>
      </c>
      <c r="G103" s="13">
        <v>2206</v>
      </c>
      <c r="H103" s="13">
        <v>48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8"/>
      <c r="P103" s="13">
        <f t="shared" si="9"/>
        <v>5109</v>
      </c>
      <c r="Q103" s="8"/>
      <c r="R103" s="13">
        <v>103</v>
      </c>
      <c r="S103" s="8"/>
      <c r="T103" s="13">
        <f t="shared" si="8"/>
        <v>5212</v>
      </c>
      <c r="U103" s="8"/>
      <c r="V103" s="13">
        <v>6841</v>
      </c>
      <c r="W103" s="8"/>
    </row>
    <row r="104" spans="1:23" ht="12.75">
      <c r="A104" s="10" t="s">
        <v>112</v>
      </c>
      <c r="B104" s="11" t="s">
        <v>117</v>
      </c>
      <c r="C104" s="8"/>
      <c r="D104" s="10" t="str">
        <f>IF(MAX(F104:M104)=F104,"PAN",IF(MAX(F104:M104)=G104,"PRI",IF(MAX(F104:M104)=H104,"PRD",IF(MAX(F104:M104)=I104,"PT",IF(MAX(F104:M104)=J104,"PVEM",IF(MAX(F104:M104)=K104,"CONVERGENCIA",IF(MAX(F104:M104)=L104,"PSN","PAS")))))))</f>
        <v>PRI</v>
      </c>
      <c r="E104" s="8"/>
      <c r="F104" s="13">
        <v>544</v>
      </c>
      <c r="G104" s="12">
        <v>996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8"/>
      <c r="P104" s="13">
        <f t="shared" si="9"/>
        <v>1540</v>
      </c>
      <c r="Q104" s="8"/>
      <c r="R104" s="13">
        <v>0</v>
      </c>
      <c r="S104" s="8"/>
      <c r="T104" s="13">
        <f t="shared" si="8"/>
        <v>1540</v>
      </c>
      <c r="U104" s="8"/>
      <c r="V104" s="13">
        <v>2824</v>
      </c>
      <c r="W104" s="8"/>
    </row>
    <row r="105" spans="1:23" ht="12.75">
      <c r="A105" s="10" t="s">
        <v>118</v>
      </c>
      <c r="B105" s="11" t="s">
        <v>8</v>
      </c>
      <c r="C105" s="8"/>
      <c r="D105" s="10" t="str">
        <f aca="true" t="shared" si="11" ref="D105:D118">IF(MAX(F105:M105)=F105,"PAN",IF(MAX(F105:M105)=G105,"PRI",IF(MAX(F105:M105)=H105,"PRD",IF(MAX(F105:M105)=I105,"PT",IF(MAX(F105:M105)=J105,"PVEM",IF(MAX(F105:M105)=K105,"CONVERGENCIA",IF(MAX(F105:M105)=L105,"PSN","PAS")))))))</f>
        <v>PRI</v>
      </c>
      <c r="E105" s="8"/>
      <c r="F105" s="13">
        <v>3906</v>
      </c>
      <c r="G105" s="12">
        <v>5283</v>
      </c>
      <c r="H105" s="13">
        <v>3571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8"/>
      <c r="P105" s="13">
        <f t="shared" si="9"/>
        <v>12760</v>
      </c>
      <c r="Q105" s="8"/>
      <c r="R105" s="13">
        <v>882</v>
      </c>
      <c r="S105" s="8"/>
      <c r="T105" s="13">
        <f t="shared" si="8"/>
        <v>13642</v>
      </c>
      <c r="U105" s="8"/>
      <c r="V105" s="13">
        <v>21978</v>
      </c>
      <c r="W105" s="8"/>
    </row>
    <row r="106" spans="1:23" ht="12.75">
      <c r="A106" s="10" t="s">
        <v>118</v>
      </c>
      <c r="B106" s="11" t="s">
        <v>119</v>
      </c>
      <c r="C106" s="8"/>
      <c r="D106" s="10" t="str">
        <f t="shared" si="11"/>
        <v>PRI</v>
      </c>
      <c r="E106" s="8"/>
      <c r="F106" s="13">
        <v>765</v>
      </c>
      <c r="G106" s="12">
        <v>1046</v>
      </c>
      <c r="H106" s="13">
        <v>0</v>
      </c>
      <c r="I106" s="13">
        <v>0</v>
      </c>
      <c r="J106" s="13">
        <v>968</v>
      </c>
      <c r="K106" s="13">
        <v>0</v>
      </c>
      <c r="L106" s="13">
        <v>0</v>
      </c>
      <c r="M106" s="13">
        <v>0</v>
      </c>
      <c r="N106" s="13">
        <v>0</v>
      </c>
      <c r="O106" s="8"/>
      <c r="P106" s="13">
        <f t="shared" si="9"/>
        <v>2779</v>
      </c>
      <c r="Q106" s="8"/>
      <c r="R106" s="13">
        <v>119</v>
      </c>
      <c r="S106" s="8"/>
      <c r="T106" s="13">
        <f t="shared" si="8"/>
        <v>2898</v>
      </c>
      <c r="U106" s="8"/>
      <c r="V106" s="13">
        <v>4593</v>
      </c>
      <c r="W106" s="8"/>
    </row>
    <row r="107" spans="1:23" ht="12.75">
      <c r="A107" s="10" t="s">
        <v>118</v>
      </c>
      <c r="B107" s="11" t="s">
        <v>120</v>
      </c>
      <c r="C107" s="8"/>
      <c r="D107" s="10" t="str">
        <f t="shared" si="11"/>
        <v>PRI</v>
      </c>
      <c r="E107" s="8"/>
      <c r="F107" s="13">
        <v>724</v>
      </c>
      <c r="G107" s="12">
        <v>997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8"/>
      <c r="P107" s="13">
        <f t="shared" si="9"/>
        <v>1721</v>
      </c>
      <c r="Q107" s="8"/>
      <c r="R107" s="13">
        <v>0</v>
      </c>
      <c r="S107" s="8"/>
      <c r="T107" s="13">
        <f t="shared" si="8"/>
        <v>1721</v>
      </c>
      <c r="U107" s="8"/>
      <c r="V107" s="13">
        <v>2545</v>
      </c>
      <c r="W107" s="8"/>
    </row>
    <row r="108" spans="1:23" ht="12.75">
      <c r="A108" s="10" t="s">
        <v>118</v>
      </c>
      <c r="B108" s="11" t="s">
        <v>121</v>
      </c>
      <c r="C108" s="8"/>
      <c r="D108" s="10" t="str">
        <f t="shared" si="11"/>
        <v>PAN</v>
      </c>
      <c r="E108" s="8"/>
      <c r="F108" s="12">
        <v>1663</v>
      </c>
      <c r="G108" s="13">
        <v>1356</v>
      </c>
      <c r="H108" s="13">
        <v>1657</v>
      </c>
      <c r="I108" s="13">
        <v>0</v>
      </c>
      <c r="J108" s="13">
        <v>263</v>
      </c>
      <c r="K108" s="13">
        <v>0</v>
      </c>
      <c r="L108" s="13">
        <v>0</v>
      </c>
      <c r="M108" s="13">
        <v>0</v>
      </c>
      <c r="N108" s="13">
        <v>0</v>
      </c>
      <c r="O108" s="8"/>
      <c r="P108" s="13">
        <f t="shared" si="9"/>
        <v>4939</v>
      </c>
      <c r="Q108" s="8"/>
      <c r="R108" s="13">
        <v>83</v>
      </c>
      <c r="S108" s="8"/>
      <c r="T108" s="13">
        <f t="shared" si="8"/>
        <v>5022</v>
      </c>
      <c r="U108" s="8"/>
      <c r="V108" s="13">
        <v>7072</v>
      </c>
      <c r="W108" s="8"/>
    </row>
    <row r="109" spans="1:23" ht="12.75">
      <c r="A109" s="10" t="s">
        <v>118</v>
      </c>
      <c r="B109" s="11" t="s">
        <v>122</v>
      </c>
      <c r="C109" s="8"/>
      <c r="D109" s="10" t="str">
        <f t="shared" si="11"/>
        <v>PRD</v>
      </c>
      <c r="E109" s="8"/>
      <c r="F109" s="13">
        <v>628</v>
      </c>
      <c r="G109" s="13">
        <v>1252</v>
      </c>
      <c r="H109" s="12">
        <v>1642</v>
      </c>
      <c r="I109" s="13">
        <v>0</v>
      </c>
      <c r="J109" s="13">
        <v>1006</v>
      </c>
      <c r="K109" s="13">
        <v>2</v>
      </c>
      <c r="L109" s="13">
        <v>0</v>
      </c>
      <c r="M109" s="13">
        <v>1</v>
      </c>
      <c r="N109" s="13">
        <v>1</v>
      </c>
      <c r="O109" s="8"/>
      <c r="P109" s="13">
        <f t="shared" si="9"/>
        <v>4532</v>
      </c>
      <c r="Q109" s="8"/>
      <c r="R109" s="13">
        <v>95</v>
      </c>
      <c r="S109" s="8"/>
      <c r="T109" s="13">
        <f t="shared" si="8"/>
        <v>4627</v>
      </c>
      <c r="U109" s="8"/>
      <c r="V109" s="13">
        <v>6253</v>
      </c>
      <c r="W109" s="8"/>
    </row>
    <row r="110" spans="1:23" ht="12.75">
      <c r="A110" s="10" t="s">
        <v>118</v>
      </c>
      <c r="B110" s="11" t="s">
        <v>123</v>
      </c>
      <c r="C110" s="8"/>
      <c r="D110" s="10" t="str">
        <f t="shared" si="11"/>
        <v>PAN</v>
      </c>
      <c r="E110" s="8"/>
      <c r="F110" s="12">
        <v>2372</v>
      </c>
      <c r="G110" s="13">
        <v>2039</v>
      </c>
      <c r="H110" s="13">
        <v>528</v>
      </c>
      <c r="I110" s="13">
        <v>0</v>
      </c>
      <c r="J110" s="13">
        <v>1115</v>
      </c>
      <c r="K110" s="13">
        <v>0</v>
      </c>
      <c r="L110" s="13">
        <v>0</v>
      </c>
      <c r="M110" s="13">
        <v>0</v>
      </c>
      <c r="N110" s="13">
        <v>0</v>
      </c>
      <c r="O110" s="8"/>
      <c r="P110" s="13">
        <f t="shared" si="9"/>
        <v>6054</v>
      </c>
      <c r="Q110" s="8"/>
      <c r="R110" s="13">
        <v>90</v>
      </c>
      <c r="S110" s="8"/>
      <c r="T110" s="13">
        <f t="shared" si="8"/>
        <v>6144</v>
      </c>
      <c r="U110" s="8"/>
      <c r="V110" s="13">
        <v>8065</v>
      </c>
      <c r="W110" s="8"/>
    </row>
    <row r="111" spans="1:23" ht="12.75">
      <c r="A111" s="10" t="s">
        <v>118</v>
      </c>
      <c r="B111" s="11" t="s">
        <v>124</v>
      </c>
      <c r="C111" s="8"/>
      <c r="D111" s="10" t="str">
        <f t="shared" si="11"/>
        <v>PAN</v>
      </c>
      <c r="E111" s="8"/>
      <c r="F111" s="12">
        <v>2091</v>
      </c>
      <c r="G111" s="13">
        <v>1762</v>
      </c>
      <c r="H111" s="13">
        <v>0</v>
      </c>
      <c r="I111" s="13">
        <v>0</v>
      </c>
      <c r="J111" s="13">
        <v>883</v>
      </c>
      <c r="K111" s="13">
        <v>0</v>
      </c>
      <c r="L111" s="13">
        <v>0</v>
      </c>
      <c r="M111" s="13">
        <v>0</v>
      </c>
      <c r="N111" s="13">
        <v>0</v>
      </c>
      <c r="O111" s="8"/>
      <c r="P111" s="13">
        <f t="shared" si="9"/>
        <v>4736</v>
      </c>
      <c r="Q111" s="8"/>
      <c r="R111" s="13">
        <v>123</v>
      </c>
      <c r="S111" s="8"/>
      <c r="T111" s="13">
        <f t="shared" si="8"/>
        <v>4859</v>
      </c>
      <c r="U111" s="8"/>
      <c r="V111" s="13">
        <v>7213</v>
      </c>
      <c r="W111" s="8"/>
    </row>
    <row r="112" spans="1:23" ht="12.75">
      <c r="A112" s="10" t="s">
        <v>118</v>
      </c>
      <c r="B112" s="11" t="s">
        <v>125</v>
      </c>
      <c r="C112" s="8"/>
      <c r="D112" s="10" t="str">
        <f t="shared" si="11"/>
        <v>PRI</v>
      </c>
      <c r="E112" s="8"/>
      <c r="F112" s="13">
        <v>2246</v>
      </c>
      <c r="G112" s="12">
        <v>2328</v>
      </c>
      <c r="H112" s="13">
        <v>734</v>
      </c>
      <c r="I112" s="13">
        <v>0</v>
      </c>
      <c r="J112" s="13">
        <v>66</v>
      </c>
      <c r="K112" s="13">
        <v>0</v>
      </c>
      <c r="L112" s="13">
        <v>0</v>
      </c>
      <c r="M112" s="13">
        <v>0</v>
      </c>
      <c r="N112" s="13">
        <v>5</v>
      </c>
      <c r="O112" s="8"/>
      <c r="P112" s="13">
        <f t="shared" si="9"/>
        <v>5379</v>
      </c>
      <c r="Q112" s="8"/>
      <c r="R112" s="13">
        <v>195</v>
      </c>
      <c r="S112" s="8"/>
      <c r="T112" s="13">
        <f t="shared" si="8"/>
        <v>5574</v>
      </c>
      <c r="U112" s="8"/>
      <c r="V112" s="13">
        <v>10318</v>
      </c>
      <c r="W112" s="8"/>
    </row>
    <row r="113" spans="1:23" ht="12.75">
      <c r="A113" s="10" t="s">
        <v>118</v>
      </c>
      <c r="B113" s="11" t="s">
        <v>126</v>
      </c>
      <c r="C113" s="8"/>
      <c r="D113" s="10" t="str">
        <f t="shared" si="11"/>
        <v>PRI</v>
      </c>
      <c r="E113" s="8"/>
      <c r="F113" s="13">
        <v>0</v>
      </c>
      <c r="G113" s="12">
        <v>888</v>
      </c>
      <c r="H113" s="13">
        <v>658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8"/>
      <c r="P113" s="13">
        <f t="shared" si="9"/>
        <v>1546</v>
      </c>
      <c r="Q113" s="8"/>
      <c r="R113" s="13">
        <v>50</v>
      </c>
      <c r="S113" s="8"/>
      <c r="T113" s="13">
        <f t="shared" si="8"/>
        <v>1596</v>
      </c>
      <c r="U113" s="8"/>
      <c r="V113" s="13">
        <v>2022</v>
      </c>
      <c r="W113" s="8"/>
    </row>
    <row r="114" spans="1:23" ht="12.75">
      <c r="A114" s="10" t="s">
        <v>118</v>
      </c>
      <c r="B114" s="11" t="s">
        <v>127</v>
      </c>
      <c r="C114" s="8"/>
      <c r="D114" s="10" t="str">
        <f t="shared" si="11"/>
        <v>PRI</v>
      </c>
      <c r="E114" s="8"/>
      <c r="F114" s="13">
        <v>1936</v>
      </c>
      <c r="G114" s="12">
        <v>2969</v>
      </c>
      <c r="H114" s="13">
        <v>1874</v>
      </c>
      <c r="I114" s="13">
        <v>98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8"/>
      <c r="P114" s="13">
        <f t="shared" si="9"/>
        <v>6877</v>
      </c>
      <c r="Q114" s="8"/>
      <c r="R114" s="13">
        <v>456</v>
      </c>
      <c r="S114" s="8"/>
      <c r="T114" s="13">
        <f t="shared" si="8"/>
        <v>7333</v>
      </c>
      <c r="U114" s="8"/>
      <c r="V114" s="13">
        <v>10320</v>
      </c>
      <c r="W114" s="8"/>
    </row>
    <row r="115" spans="1:23" ht="12.75">
      <c r="A115" s="10" t="s">
        <v>118</v>
      </c>
      <c r="B115" s="11" t="s">
        <v>128</v>
      </c>
      <c r="C115" s="8"/>
      <c r="D115" s="10" t="str">
        <f t="shared" si="11"/>
        <v>PRD</v>
      </c>
      <c r="E115" s="8"/>
      <c r="F115" s="13">
        <v>287</v>
      </c>
      <c r="G115" s="13">
        <v>1673</v>
      </c>
      <c r="H115" s="12">
        <v>2006</v>
      </c>
      <c r="I115" s="13">
        <v>0</v>
      </c>
      <c r="J115" s="13">
        <v>501</v>
      </c>
      <c r="K115" s="13">
        <v>0</v>
      </c>
      <c r="L115" s="13">
        <v>0</v>
      </c>
      <c r="M115" s="13">
        <v>0</v>
      </c>
      <c r="N115" s="13">
        <v>0</v>
      </c>
      <c r="O115" s="8"/>
      <c r="P115" s="13">
        <f t="shared" si="9"/>
        <v>4467</v>
      </c>
      <c r="Q115" s="8"/>
      <c r="R115" s="13">
        <v>353</v>
      </c>
      <c r="S115" s="8"/>
      <c r="T115" s="13">
        <f t="shared" si="8"/>
        <v>4820</v>
      </c>
      <c r="U115" s="8"/>
      <c r="V115" s="13">
        <v>8973</v>
      </c>
      <c r="W115" s="8"/>
    </row>
    <row r="116" spans="1:23" ht="12.75">
      <c r="A116" s="10" t="s">
        <v>118</v>
      </c>
      <c r="B116" s="11" t="s">
        <v>129</v>
      </c>
      <c r="C116" s="8"/>
      <c r="D116" s="10" t="str">
        <f t="shared" si="11"/>
        <v>PRI</v>
      </c>
      <c r="E116" s="8"/>
      <c r="F116" s="13">
        <v>1150</v>
      </c>
      <c r="G116" s="12">
        <v>1538</v>
      </c>
      <c r="H116" s="13">
        <v>460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8"/>
      <c r="P116" s="13">
        <f t="shared" si="9"/>
        <v>3148</v>
      </c>
      <c r="Q116" s="8"/>
      <c r="R116" s="13">
        <v>470</v>
      </c>
      <c r="S116" s="8"/>
      <c r="T116" s="13">
        <f t="shared" si="8"/>
        <v>3618</v>
      </c>
      <c r="U116" s="8"/>
      <c r="V116" s="13">
        <v>5879</v>
      </c>
      <c r="W116" s="8"/>
    </row>
    <row r="117" spans="1:23" ht="12.75">
      <c r="A117" s="10" t="s">
        <v>118</v>
      </c>
      <c r="B117" s="11" t="s">
        <v>130</v>
      </c>
      <c r="C117" s="8"/>
      <c r="D117" s="10" t="str">
        <f t="shared" si="11"/>
        <v>PRI</v>
      </c>
      <c r="E117" s="8"/>
      <c r="F117" s="13">
        <v>1515</v>
      </c>
      <c r="G117" s="12">
        <v>2141</v>
      </c>
      <c r="H117" s="13">
        <v>0</v>
      </c>
      <c r="I117" s="13">
        <v>0</v>
      </c>
      <c r="J117" s="13">
        <v>0</v>
      </c>
      <c r="K117" s="13">
        <v>349</v>
      </c>
      <c r="L117" s="13">
        <v>0</v>
      </c>
      <c r="M117" s="13">
        <v>0</v>
      </c>
      <c r="N117" s="13">
        <v>1</v>
      </c>
      <c r="O117" s="8"/>
      <c r="P117" s="13">
        <f t="shared" si="9"/>
        <v>4006</v>
      </c>
      <c r="Q117" s="8"/>
      <c r="R117" s="13">
        <v>150</v>
      </c>
      <c r="S117" s="8"/>
      <c r="T117" s="13">
        <f t="shared" si="8"/>
        <v>4156</v>
      </c>
      <c r="U117" s="8"/>
      <c r="V117" s="13">
        <v>6113</v>
      </c>
      <c r="W117" s="8"/>
    </row>
    <row r="118" spans="1:23" ht="12.75">
      <c r="A118" s="10" t="s">
        <v>118</v>
      </c>
      <c r="B118" s="11" t="s">
        <v>131</v>
      </c>
      <c r="C118" s="8"/>
      <c r="D118" s="10" t="str">
        <f t="shared" si="11"/>
        <v>PRI</v>
      </c>
      <c r="E118" s="8"/>
      <c r="F118" s="13">
        <v>42</v>
      </c>
      <c r="G118" s="12">
        <v>1832</v>
      </c>
      <c r="H118" s="13">
        <v>1735</v>
      </c>
      <c r="I118" s="13">
        <v>14</v>
      </c>
      <c r="J118" s="13">
        <v>0</v>
      </c>
      <c r="K118" s="13">
        <v>1</v>
      </c>
      <c r="L118" s="13">
        <v>0</v>
      </c>
      <c r="M118" s="13">
        <v>2</v>
      </c>
      <c r="N118" s="13">
        <v>0</v>
      </c>
      <c r="O118" s="8"/>
      <c r="P118" s="13">
        <f t="shared" si="9"/>
        <v>3626</v>
      </c>
      <c r="Q118" s="8"/>
      <c r="R118" s="13">
        <v>0</v>
      </c>
      <c r="S118" s="8"/>
      <c r="T118" s="13">
        <f t="shared" si="8"/>
        <v>3626</v>
      </c>
      <c r="U118" s="8"/>
      <c r="V118" s="13">
        <v>5241</v>
      </c>
      <c r="W118" s="8"/>
    </row>
    <row r="119" spans="1:23" ht="12.75">
      <c r="A119" s="10" t="s">
        <v>132</v>
      </c>
      <c r="B119" s="11" t="s">
        <v>9</v>
      </c>
      <c r="C119" s="8"/>
      <c r="D119" s="10" t="str">
        <f aca="true" t="shared" si="12" ref="D119:D127">IF(MAX(F119:M119)=F119,"PAN",IF(MAX(F119:M119)=G119,"PRI",IF(MAX(F119:M119)=H119,"PRD",IF(MAX(F119:M119)=I119,"PT",IF(MAX(F119:M119)=J119,"PVEM",IF(MAX(F119:M119)=K119,"CONVERGENCIA",IF(MAX(F119:M119)=L119,"PSN","PAS")))))))</f>
        <v>PAN</v>
      </c>
      <c r="E119" s="8"/>
      <c r="F119" s="12">
        <v>6886</v>
      </c>
      <c r="G119" s="13">
        <v>6866</v>
      </c>
      <c r="H119" s="13">
        <v>1311</v>
      </c>
      <c r="I119" s="13">
        <v>8</v>
      </c>
      <c r="J119" s="13">
        <v>1036</v>
      </c>
      <c r="K119" s="13">
        <v>70</v>
      </c>
      <c r="L119" s="13">
        <v>2</v>
      </c>
      <c r="M119" s="13">
        <v>0</v>
      </c>
      <c r="N119" s="13">
        <v>0</v>
      </c>
      <c r="O119" s="8"/>
      <c r="P119" s="13">
        <f t="shared" si="9"/>
        <v>16179</v>
      </c>
      <c r="Q119" s="8"/>
      <c r="R119" s="13">
        <v>537</v>
      </c>
      <c r="S119" s="8"/>
      <c r="T119" s="13">
        <f t="shared" si="8"/>
        <v>16716</v>
      </c>
      <c r="U119" s="8"/>
      <c r="V119" s="13">
        <v>33388</v>
      </c>
      <c r="W119" s="8"/>
    </row>
    <row r="120" spans="1:23" ht="12.75">
      <c r="A120" s="10" t="s">
        <v>132</v>
      </c>
      <c r="B120" s="11" t="s">
        <v>133</v>
      </c>
      <c r="C120" s="8"/>
      <c r="D120" s="10" t="str">
        <f t="shared" si="12"/>
        <v>PRI</v>
      </c>
      <c r="E120" s="8"/>
      <c r="F120" s="13">
        <v>4053</v>
      </c>
      <c r="G120" s="12">
        <v>5292</v>
      </c>
      <c r="H120" s="13">
        <v>2011</v>
      </c>
      <c r="I120" s="13">
        <v>207</v>
      </c>
      <c r="J120" s="13">
        <v>143</v>
      </c>
      <c r="K120" s="13">
        <v>0</v>
      </c>
      <c r="L120" s="13">
        <v>0</v>
      </c>
      <c r="M120" s="13">
        <v>0</v>
      </c>
      <c r="N120" s="13">
        <v>0</v>
      </c>
      <c r="O120" s="8"/>
      <c r="P120" s="13">
        <f t="shared" si="9"/>
        <v>11706</v>
      </c>
      <c r="Q120" s="8"/>
      <c r="R120" s="13">
        <v>688</v>
      </c>
      <c r="S120" s="8"/>
      <c r="T120" s="13">
        <f t="shared" si="8"/>
        <v>12394</v>
      </c>
      <c r="U120" s="8"/>
      <c r="V120" s="13">
        <v>27369</v>
      </c>
      <c r="W120" s="8"/>
    </row>
    <row r="121" spans="1:23" ht="12.75">
      <c r="A121" s="10" t="s">
        <v>132</v>
      </c>
      <c r="B121" s="11" t="s">
        <v>134</v>
      </c>
      <c r="C121" s="8"/>
      <c r="D121" s="10" t="str">
        <f t="shared" si="12"/>
        <v>PRI</v>
      </c>
      <c r="E121" s="8"/>
      <c r="F121" s="13">
        <v>2567</v>
      </c>
      <c r="G121" s="12">
        <v>4741</v>
      </c>
      <c r="H121" s="13">
        <v>2544</v>
      </c>
      <c r="I121" s="13">
        <v>0</v>
      </c>
      <c r="J121" s="13">
        <v>0</v>
      </c>
      <c r="K121" s="13">
        <v>3336</v>
      </c>
      <c r="L121" s="13">
        <v>0</v>
      </c>
      <c r="M121" s="13">
        <v>1</v>
      </c>
      <c r="N121" s="13">
        <v>1</v>
      </c>
      <c r="O121" s="8"/>
      <c r="P121" s="13">
        <f t="shared" si="9"/>
        <v>13190</v>
      </c>
      <c r="Q121" s="8"/>
      <c r="R121" s="13">
        <v>342</v>
      </c>
      <c r="S121" s="8"/>
      <c r="T121" s="13">
        <f t="shared" si="8"/>
        <v>13532</v>
      </c>
      <c r="U121" s="8"/>
      <c r="V121" s="13">
        <v>28251</v>
      </c>
      <c r="W121" s="8"/>
    </row>
    <row r="122" spans="1:23" ht="12.75">
      <c r="A122" s="10" t="s">
        <v>132</v>
      </c>
      <c r="B122" s="11" t="s">
        <v>135</v>
      </c>
      <c r="C122" s="8"/>
      <c r="D122" s="10" t="str">
        <f t="shared" si="12"/>
        <v>PT</v>
      </c>
      <c r="E122" s="8"/>
      <c r="F122" s="13">
        <v>346</v>
      </c>
      <c r="G122" s="13">
        <v>778</v>
      </c>
      <c r="H122" s="13">
        <v>0</v>
      </c>
      <c r="I122" s="12">
        <v>1181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8"/>
      <c r="P122" s="13">
        <f t="shared" si="9"/>
        <v>2305</v>
      </c>
      <c r="Q122" s="8"/>
      <c r="R122" s="13">
        <v>89</v>
      </c>
      <c r="S122" s="8"/>
      <c r="T122" s="13">
        <f t="shared" si="8"/>
        <v>2394</v>
      </c>
      <c r="U122" s="8"/>
      <c r="V122" s="13">
        <v>3394</v>
      </c>
      <c r="W122" s="8"/>
    </row>
    <row r="123" spans="1:23" ht="12.75">
      <c r="A123" s="10" t="s">
        <v>132</v>
      </c>
      <c r="B123" s="11" t="s">
        <v>136</v>
      </c>
      <c r="C123" s="8"/>
      <c r="D123" s="10" t="str">
        <f t="shared" si="12"/>
        <v>PRD</v>
      </c>
      <c r="E123" s="8"/>
      <c r="F123" s="13">
        <v>195</v>
      </c>
      <c r="G123" s="13">
        <v>317</v>
      </c>
      <c r="H123" s="12">
        <v>320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8"/>
      <c r="P123" s="13">
        <f t="shared" si="9"/>
        <v>832</v>
      </c>
      <c r="Q123" s="8"/>
      <c r="R123" s="13">
        <v>6</v>
      </c>
      <c r="S123" s="8"/>
      <c r="T123" s="13">
        <f t="shared" si="8"/>
        <v>838</v>
      </c>
      <c r="U123" s="8"/>
      <c r="V123" s="13">
        <v>1151</v>
      </c>
      <c r="W123" s="8"/>
    </row>
    <row r="124" spans="1:23" ht="12.75">
      <c r="A124" s="10" t="s">
        <v>132</v>
      </c>
      <c r="B124" s="11" t="s">
        <v>137</v>
      </c>
      <c r="C124" s="8"/>
      <c r="D124" s="10" t="str">
        <f t="shared" si="12"/>
        <v>PRI</v>
      </c>
      <c r="E124" s="8"/>
      <c r="F124" s="13">
        <v>671</v>
      </c>
      <c r="G124" s="12">
        <v>913</v>
      </c>
      <c r="H124" s="13">
        <v>0</v>
      </c>
      <c r="I124" s="13">
        <v>0</v>
      </c>
      <c r="J124" s="13">
        <v>718</v>
      </c>
      <c r="K124" s="13">
        <v>0</v>
      </c>
      <c r="L124" s="13">
        <v>0</v>
      </c>
      <c r="M124" s="13">
        <v>0</v>
      </c>
      <c r="N124" s="13">
        <v>0</v>
      </c>
      <c r="O124" s="8"/>
      <c r="P124" s="13">
        <f t="shared" si="9"/>
        <v>2302</v>
      </c>
      <c r="Q124" s="8"/>
      <c r="R124" s="13">
        <v>0</v>
      </c>
      <c r="S124" s="8"/>
      <c r="T124" s="13">
        <f t="shared" si="8"/>
        <v>2302</v>
      </c>
      <c r="U124" s="8"/>
      <c r="V124" s="13">
        <v>3883</v>
      </c>
      <c r="W124" s="8"/>
    </row>
    <row r="125" spans="1:23" ht="12.75">
      <c r="A125" s="10" t="s">
        <v>132</v>
      </c>
      <c r="B125" s="11" t="s">
        <v>138</v>
      </c>
      <c r="C125" s="8"/>
      <c r="D125" s="10" t="str">
        <f t="shared" si="12"/>
        <v>PAN</v>
      </c>
      <c r="E125" s="8"/>
      <c r="F125" s="12">
        <v>2698</v>
      </c>
      <c r="G125" s="13">
        <v>1806</v>
      </c>
      <c r="H125" s="13">
        <v>1670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8"/>
      <c r="P125" s="13">
        <f t="shared" si="9"/>
        <v>6174</v>
      </c>
      <c r="Q125" s="8"/>
      <c r="R125" s="13">
        <v>128</v>
      </c>
      <c r="S125" s="8"/>
      <c r="T125" s="13">
        <f t="shared" si="8"/>
        <v>6302</v>
      </c>
      <c r="U125" s="8"/>
      <c r="V125" s="13">
        <v>9463</v>
      </c>
      <c r="W125" s="8"/>
    </row>
    <row r="126" spans="1:23" ht="12.75">
      <c r="A126" s="10" t="s">
        <v>132</v>
      </c>
      <c r="B126" s="11" t="s">
        <v>139</v>
      </c>
      <c r="C126" s="8"/>
      <c r="D126" s="10" t="str">
        <f t="shared" si="12"/>
        <v>PRD</v>
      </c>
      <c r="E126" s="8"/>
      <c r="F126" s="13">
        <v>774</v>
      </c>
      <c r="G126" s="13">
        <v>1614</v>
      </c>
      <c r="H126" s="12">
        <v>1915</v>
      </c>
      <c r="I126" s="13">
        <v>0</v>
      </c>
      <c r="J126" s="13">
        <v>0</v>
      </c>
      <c r="K126" s="13">
        <v>631</v>
      </c>
      <c r="L126" s="13">
        <v>0</v>
      </c>
      <c r="M126" s="13">
        <v>0</v>
      </c>
      <c r="N126" s="13">
        <v>0</v>
      </c>
      <c r="O126" s="8"/>
      <c r="P126" s="13">
        <f t="shared" si="9"/>
        <v>4934</v>
      </c>
      <c r="Q126" s="8"/>
      <c r="R126" s="13">
        <v>65</v>
      </c>
      <c r="S126" s="8"/>
      <c r="T126" s="13">
        <f t="shared" si="8"/>
        <v>4999</v>
      </c>
      <c r="U126" s="8"/>
      <c r="V126" s="13">
        <v>8058</v>
      </c>
      <c r="W126" s="8"/>
    </row>
    <row r="127" spans="1:23" ht="12.75">
      <c r="A127" s="10" t="s">
        <v>132</v>
      </c>
      <c r="B127" s="11" t="s">
        <v>140</v>
      </c>
      <c r="C127" s="8"/>
      <c r="D127" s="10" t="str">
        <f t="shared" si="12"/>
        <v>PRI</v>
      </c>
      <c r="E127" s="8"/>
      <c r="F127" s="13">
        <v>1035</v>
      </c>
      <c r="G127" s="12">
        <v>1420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8</v>
      </c>
      <c r="O127" s="8"/>
      <c r="P127" s="13">
        <f t="shared" si="9"/>
        <v>2463</v>
      </c>
      <c r="Q127" s="8"/>
      <c r="R127" s="13">
        <v>74</v>
      </c>
      <c r="S127" s="8"/>
      <c r="T127" s="13">
        <f t="shared" si="8"/>
        <v>2537</v>
      </c>
      <c r="U127" s="8"/>
      <c r="V127" s="13">
        <v>3454</v>
      </c>
      <c r="W127" s="8"/>
    </row>
    <row r="128" spans="1:23" ht="12.75">
      <c r="A128" s="10" t="s">
        <v>141</v>
      </c>
      <c r="B128" s="11" t="s">
        <v>10</v>
      </c>
      <c r="C128" s="8"/>
      <c r="D128" s="10" t="str">
        <f aca="true" t="shared" si="13" ref="D128:D139">IF(MAX(F128:M128)=F128,"PAN",IF(MAX(F128:M128)=G128,"PRI",IF(MAX(F128:M128)=H128,"PRD",IF(MAX(F128:M128)=I128,"PT",IF(MAX(F128:M128)=J128,"PVEM",IF(MAX(F128:M128)=K128,"CONVERGENCIA",IF(MAX(F128:M128)=L128,"PSN","PAS")))))))</f>
        <v>PRD</v>
      </c>
      <c r="E128" s="8"/>
      <c r="F128" s="13">
        <v>2564</v>
      </c>
      <c r="G128" s="13">
        <v>4001</v>
      </c>
      <c r="H128" s="12">
        <v>4026</v>
      </c>
      <c r="I128" s="13">
        <v>79</v>
      </c>
      <c r="J128" s="13">
        <v>2011</v>
      </c>
      <c r="K128" s="13">
        <v>2039</v>
      </c>
      <c r="L128" s="13">
        <v>1</v>
      </c>
      <c r="M128" s="13">
        <v>1</v>
      </c>
      <c r="N128" s="13">
        <v>1</v>
      </c>
      <c r="O128" s="8"/>
      <c r="P128" s="13">
        <f t="shared" si="9"/>
        <v>14723</v>
      </c>
      <c r="Q128" s="8"/>
      <c r="R128" s="13">
        <v>455</v>
      </c>
      <c r="S128" s="8"/>
      <c r="T128" s="13">
        <f t="shared" si="8"/>
        <v>15178</v>
      </c>
      <c r="U128" s="8"/>
      <c r="V128" s="13">
        <v>30432</v>
      </c>
      <c r="W128" s="8"/>
    </row>
    <row r="129" spans="1:23" ht="12.75">
      <c r="A129" s="10" t="s">
        <v>141</v>
      </c>
      <c r="B129" s="11" t="s">
        <v>142</v>
      </c>
      <c r="C129" s="8"/>
      <c r="D129" s="10" t="str">
        <f t="shared" si="13"/>
        <v>PVEM</v>
      </c>
      <c r="E129" s="8"/>
      <c r="F129" s="13">
        <v>656</v>
      </c>
      <c r="G129" s="13">
        <v>604</v>
      </c>
      <c r="H129" s="13">
        <v>178</v>
      </c>
      <c r="I129" s="13">
        <v>0</v>
      </c>
      <c r="J129" s="12">
        <v>687</v>
      </c>
      <c r="K129" s="13">
        <v>0</v>
      </c>
      <c r="L129" s="13">
        <v>0</v>
      </c>
      <c r="M129" s="13">
        <v>0</v>
      </c>
      <c r="N129" s="13">
        <v>4</v>
      </c>
      <c r="O129" s="8"/>
      <c r="P129" s="13">
        <f t="shared" si="9"/>
        <v>2129</v>
      </c>
      <c r="Q129" s="8"/>
      <c r="R129" s="13">
        <v>43</v>
      </c>
      <c r="S129" s="8"/>
      <c r="T129" s="13">
        <f t="shared" si="8"/>
        <v>2172</v>
      </c>
      <c r="U129" s="8"/>
      <c r="V129" s="13">
        <v>3208</v>
      </c>
      <c r="W129" s="8"/>
    </row>
    <row r="130" spans="1:23" ht="12.75">
      <c r="A130" s="10" t="s">
        <v>141</v>
      </c>
      <c r="B130" s="11" t="s">
        <v>143</v>
      </c>
      <c r="C130" s="8"/>
      <c r="D130" s="10" t="str">
        <f t="shared" si="13"/>
        <v>PRI</v>
      </c>
      <c r="E130" s="8"/>
      <c r="F130" s="13">
        <v>104</v>
      </c>
      <c r="G130" s="12">
        <v>1944</v>
      </c>
      <c r="H130" s="13">
        <v>1250</v>
      </c>
      <c r="I130" s="13">
        <v>1110</v>
      </c>
      <c r="J130" s="13">
        <v>439</v>
      </c>
      <c r="K130" s="13">
        <v>0</v>
      </c>
      <c r="L130" s="13">
        <v>0</v>
      </c>
      <c r="M130" s="13">
        <v>0</v>
      </c>
      <c r="N130" s="13">
        <v>0</v>
      </c>
      <c r="O130" s="8"/>
      <c r="P130" s="13">
        <f t="shared" si="9"/>
        <v>4847</v>
      </c>
      <c r="Q130" s="8"/>
      <c r="R130" s="13">
        <v>142</v>
      </c>
      <c r="S130" s="8"/>
      <c r="T130" s="13">
        <f t="shared" si="8"/>
        <v>4989</v>
      </c>
      <c r="U130" s="8"/>
      <c r="V130" s="13">
        <v>8583</v>
      </c>
      <c r="W130" s="8"/>
    </row>
    <row r="131" spans="1:23" ht="12.75">
      <c r="A131" s="10" t="s">
        <v>141</v>
      </c>
      <c r="B131" s="11" t="s">
        <v>144</v>
      </c>
      <c r="C131" s="8"/>
      <c r="D131" s="10" t="str">
        <f t="shared" si="13"/>
        <v>PRI</v>
      </c>
      <c r="E131" s="8"/>
      <c r="F131" s="13">
        <v>2511</v>
      </c>
      <c r="G131" s="12">
        <v>4671</v>
      </c>
      <c r="H131" s="13">
        <v>2184</v>
      </c>
      <c r="I131" s="13">
        <v>0</v>
      </c>
      <c r="J131" s="13">
        <v>1171</v>
      </c>
      <c r="K131" s="13">
        <v>0</v>
      </c>
      <c r="L131" s="13">
        <v>0</v>
      </c>
      <c r="M131" s="13">
        <v>0</v>
      </c>
      <c r="N131" s="13">
        <v>0</v>
      </c>
      <c r="O131" s="8"/>
      <c r="P131" s="13">
        <f t="shared" si="9"/>
        <v>10537</v>
      </c>
      <c r="Q131" s="8"/>
      <c r="R131" s="13">
        <v>0</v>
      </c>
      <c r="S131" s="8"/>
      <c r="T131" s="13">
        <f t="shared" si="8"/>
        <v>10537</v>
      </c>
      <c r="U131" s="8"/>
      <c r="V131" s="13">
        <v>16781</v>
      </c>
      <c r="W131" s="8"/>
    </row>
    <row r="132" spans="1:23" ht="12.75">
      <c r="A132" s="10" t="s">
        <v>141</v>
      </c>
      <c r="B132" s="11" t="s">
        <v>145</v>
      </c>
      <c r="C132" s="8"/>
      <c r="D132" s="10" t="str">
        <f t="shared" si="13"/>
        <v>PVEM</v>
      </c>
      <c r="E132" s="8"/>
      <c r="F132" s="13">
        <v>275</v>
      </c>
      <c r="G132" s="13">
        <v>5475</v>
      </c>
      <c r="H132" s="13">
        <v>573</v>
      </c>
      <c r="I132" s="13">
        <v>59</v>
      </c>
      <c r="J132" s="12">
        <v>6225</v>
      </c>
      <c r="K132" s="13">
        <v>0</v>
      </c>
      <c r="L132" s="13">
        <v>0</v>
      </c>
      <c r="M132" s="13">
        <v>0</v>
      </c>
      <c r="N132" s="13">
        <v>0</v>
      </c>
      <c r="O132" s="8"/>
      <c r="P132" s="13">
        <f t="shared" si="9"/>
        <v>12607</v>
      </c>
      <c r="Q132" s="8"/>
      <c r="R132" s="13">
        <v>465</v>
      </c>
      <c r="S132" s="8"/>
      <c r="T132" s="13">
        <f t="shared" si="8"/>
        <v>13072</v>
      </c>
      <c r="U132" s="8"/>
      <c r="V132" s="13">
        <v>19189</v>
      </c>
      <c r="W132" s="8"/>
    </row>
    <row r="133" spans="1:23" ht="12.75">
      <c r="A133" s="10" t="s">
        <v>141</v>
      </c>
      <c r="B133" s="11" t="s">
        <v>146</v>
      </c>
      <c r="C133" s="8"/>
      <c r="D133" s="10" t="str">
        <f t="shared" si="13"/>
        <v>PRI</v>
      </c>
      <c r="E133" s="8"/>
      <c r="F133" s="13">
        <v>1096</v>
      </c>
      <c r="G133" s="12">
        <v>1749</v>
      </c>
      <c r="H133" s="13">
        <v>1733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8"/>
      <c r="P133" s="13">
        <f t="shared" si="9"/>
        <v>4578</v>
      </c>
      <c r="Q133" s="8"/>
      <c r="R133" s="13">
        <v>77</v>
      </c>
      <c r="S133" s="8"/>
      <c r="T133" s="13">
        <f t="shared" si="8"/>
        <v>4655</v>
      </c>
      <c r="U133" s="8"/>
      <c r="V133" s="13">
        <v>9716</v>
      </c>
      <c r="W133" s="8"/>
    </row>
    <row r="134" spans="1:23" ht="12.75">
      <c r="A134" s="10" t="s">
        <v>141</v>
      </c>
      <c r="B134" s="11" t="s">
        <v>147</v>
      </c>
      <c r="C134" s="8"/>
      <c r="D134" s="10" t="str">
        <f t="shared" si="13"/>
        <v>PRI</v>
      </c>
      <c r="E134" s="8"/>
      <c r="F134" s="13">
        <v>496</v>
      </c>
      <c r="G134" s="12">
        <v>1631</v>
      </c>
      <c r="H134" s="13">
        <v>608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8"/>
      <c r="P134" s="13">
        <f t="shared" si="9"/>
        <v>2735</v>
      </c>
      <c r="Q134" s="8"/>
      <c r="R134" s="13">
        <v>23</v>
      </c>
      <c r="S134" s="8"/>
      <c r="T134" s="13">
        <f t="shared" si="8"/>
        <v>2758</v>
      </c>
      <c r="U134" s="8"/>
      <c r="V134" s="13">
        <v>4919</v>
      </c>
      <c r="W134" s="8"/>
    </row>
    <row r="135" spans="1:23" ht="12.75">
      <c r="A135" s="10" t="s">
        <v>141</v>
      </c>
      <c r="B135" s="11" t="s">
        <v>148</v>
      </c>
      <c r="C135" s="8"/>
      <c r="D135" s="10" t="str">
        <f t="shared" si="13"/>
        <v>PAN</v>
      </c>
      <c r="E135" s="8"/>
      <c r="F135" s="12">
        <v>5301</v>
      </c>
      <c r="G135" s="13">
        <v>4603</v>
      </c>
      <c r="H135" s="13">
        <v>342</v>
      </c>
      <c r="I135" s="13">
        <v>254</v>
      </c>
      <c r="J135" s="13">
        <v>1729</v>
      </c>
      <c r="K135" s="13">
        <v>0</v>
      </c>
      <c r="L135" s="13">
        <v>0</v>
      </c>
      <c r="M135" s="13">
        <v>0</v>
      </c>
      <c r="N135" s="13">
        <v>0</v>
      </c>
      <c r="O135" s="8"/>
      <c r="P135" s="13">
        <f t="shared" si="9"/>
        <v>12229</v>
      </c>
      <c r="Q135" s="8"/>
      <c r="R135" s="13">
        <v>656</v>
      </c>
      <c r="S135" s="8"/>
      <c r="T135" s="13">
        <f t="shared" si="8"/>
        <v>12885</v>
      </c>
      <c r="U135" s="8"/>
      <c r="V135" s="13">
        <v>20021</v>
      </c>
      <c r="W135" s="8"/>
    </row>
    <row r="136" spans="1:23" ht="12.75">
      <c r="A136" s="10" t="s">
        <v>141</v>
      </c>
      <c r="B136" s="11" t="s">
        <v>149</v>
      </c>
      <c r="C136" s="8"/>
      <c r="D136" s="10" t="str">
        <f t="shared" si="13"/>
        <v>PRI</v>
      </c>
      <c r="E136" s="8"/>
      <c r="F136" s="13">
        <v>268</v>
      </c>
      <c r="G136" s="12">
        <v>542</v>
      </c>
      <c r="H136" s="13">
        <v>471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8"/>
      <c r="P136" s="13">
        <f t="shared" si="9"/>
        <v>1281</v>
      </c>
      <c r="Q136" s="8"/>
      <c r="R136" s="13">
        <v>30</v>
      </c>
      <c r="S136" s="8"/>
      <c r="T136" s="13">
        <f t="shared" si="8"/>
        <v>1311</v>
      </c>
      <c r="U136" s="8"/>
      <c r="V136" s="13">
        <v>2147</v>
      </c>
      <c r="W136" s="8"/>
    </row>
    <row r="137" spans="1:23" ht="12.75">
      <c r="A137" s="10" t="s">
        <v>141</v>
      </c>
      <c r="B137" s="11" t="s">
        <v>150</v>
      </c>
      <c r="C137" s="8"/>
      <c r="D137" s="10" t="str">
        <f t="shared" si="13"/>
        <v>PRI</v>
      </c>
      <c r="E137" s="8"/>
      <c r="F137" s="13">
        <v>696</v>
      </c>
      <c r="G137" s="12">
        <v>1538</v>
      </c>
      <c r="H137" s="13">
        <v>1260</v>
      </c>
      <c r="I137" s="13">
        <v>592</v>
      </c>
      <c r="J137" s="13">
        <v>708</v>
      </c>
      <c r="K137" s="13">
        <v>0</v>
      </c>
      <c r="L137" s="13">
        <v>0</v>
      </c>
      <c r="M137" s="13">
        <v>0</v>
      </c>
      <c r="N137" s="13">
        <v>0</v>
      </c>
      <c r="O137" s="8"/>
      <c r="P137" s="13">
        <f t="shared" si="9"/>
        <v>4794</v>
      </c>
      <c r="Q137" s="8"/>
      <c r="R137" s="13">
        <v>111</v>
      </c>
      <c r="S137" s="8"/>
      <c r="T137" s="13">
        <f t="shared" si="8"/>
        <v>4905</v>
      </c>
      <c r="U137" s="8"/>
      <c r="V137" s="13">
        <v>9336</v>
      </c>
      <c r="W137" s="8"/>
    </row>
    <row r="138" spans="1:23" ht="12.75">
      <c r="A138" s="10" t="s">
        <v>141</v>
      </c>
      <c r="B138" s="11" t="s">
        <v>151</v>
      </c>
      <c r="C138" s="8"/>
      <c r="D138" s="10" t="str">
        <f t="shared" si="13"/>
        <v>PRI</v>
      </c>
      <c r="E138" s="8"/>
      <c r="F138" s="13">
        <v>866</v>
      </c>
      <c r="G138" s="12">
        <v>966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8"/>
      <c r="P138" s="13">
        <f t="shared" si="9"/>
        <v>1832</v>
      </c>
      <c r="Q138" s="8"/>
      <c r="R138" s="13">
        <v>63</v>
      </c>
      <c r="S138" s="8"/>
      <c r="T138" s="13">
        <f t="shared" si="8"/>
        <v>1895</v>
      </c>
      <c r="U138" s="8"/>
      <c r="V138" s="13">
        <v>2753</v>
      </c>
      <c r="W138" s="8"/>
    </row>
    <row r="139" spans="1:23" ht="12.75">
      <c r="A139" s="10" t="s">
        <v>141</v>
      </c>
      <c r="B139" s="11" t="s">
        <v>152</v>
      </c>
      <c r="C139" s="8"/>
      <c r="D139" s="10" t="str">
        <f t="shared" si="13"/>
        <v>PVEM</v>
      </c>
      <c r="E139" s="8"/>
      <c r="F139" s="13">
        <v>861</v>
      </c>
      <c r="G139" s="13">
        <v>2155</v>
      </c>
      <c r="H139" s="13">
        <v>50</v>
      </c>
      <c r="I139" s="13">
        <v>825</v>
      </c>
      <c r="J139" s="12">
        <v>2441</v>
      </c>
      <c r="K139" s="13">
        <v>0</v>
      </c>
      <c r="L139" s="13">
        <v>0</v>
      </c>
      <c r="M139" s="13">
        <v>0</v>
      </c>
      <c r="N139" s="13">
        <v>0</v>
      </c>
      <c r="O139" s="8"/>
      <c r="P139" s="13">
        <f t="shared" si="9"/>
        <v>6332</v>
      </c>
      <c r="Q139" s="8"/>
      <c r="R139" s="13">
        <v>0</v>
      </c>
      <c r="S139" s="8"/>
      <c r="T139" s="13">
        <f t="shared" si="8"/>
        <v>6332</v>
      </c>
      <c r="U139" s="8"/>
      <c r="V139" s="13">
        <v>9409</v>
      </c>
      <c r="W139" s="8"/>
    </row>
    <row r="140" spans="1:23" ht="12.75">
      <c r="A140" s="10" t="s">
        <v>153</v>
      </c>
      <c r="B140" s="11" t="s">
        <v>11</v>
      </c>
      <c r="C140" s="8"/>
      <c r="D140" s="10" t="str">
        <f aca="true" t="shared" si="14" ref="D140:D147">IF(MAX(F140:M140)=F140,"PAN",IF(MAX(F140:M140)=G140,"PRI",IF(MAX(F140:M140)=H140,"PRD",IF(MAX(F140:M140)=I140,"PT",IF(MAX(F140:M140)=J140,"PVEM",IF(MAX(F140:M140)=K140,"CONVERGENCIA",IF(MAX(F140:M140)=L140,"PSN","PAS")))))))</f>
        <v>PRI</v>
      </c>
      <c r="E140" s="8"/>
      <c r="F140" s="13">
        <v>996</v>
      </c>
      <c r="G140" s="12">
        <v>4002</v>
      </c>
      <c r="H140" s="13">
        <v>3698</v>
      </c>
      <c r="I140" s="13">
        <v>998</v>
      </c>
      <c r="J140" s="13">
        <v>0</v>
      </c>
      <c r="K140" s="13">
        <v>1728</v>
      </c>
      <c r="L140" s="13">
        <v>0</v>
      </c>
      <c r="M140" s="13">
        <v>0</v>
      </c>
      <c r="N140" s="13">
        <v>0</v>
      </c>
      <c r="O140" s="8"/>
      <c r="P140" s="13">
        <f t="shared" si="9"/>
        <v>11422</v>
      </c>
      <c r="Q140" s="8"/>
      <c r="R140" s="13">
        <v>404</v>
      </c>
      <c r="S140" s="8"/>
      <c r="T140" s="13">
        <f aca="true" t="shared" si="15" ref="T140:T203">P140+R140</f>
        <v>11826</v>
      </c>
      <c r="U140" s="8"/>
      <c r="V140" s="13">
        <v>19964</v>
      </c>
      <c r="W140" s="8"/>
    </row>
    <row r="141" spans="1:23" ht="12.75">
      <c r="A141" s="10" t="s">
        <v>153</v>
      </c>
      <c r="B141" s="11" t="s">
        <v>154</v>
      </c>
      <c r="C141" s="8"/>
      <c r="D141" s="10" t="str">
        <f t="shared" si="14"/>
        <v>PRD</v>
      </c>
      <c r="E141" s="8"/>
      <c r="F141" s="13">
        <v>119</v>
      </c>
      <c r="G141" s="13">
        <v>381</v>
      </c>
      <c r="H141" s="12">
        <v>474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8"/>
      <c r="P141" s="13">
        <f aca="true" t="shared" si="16" ref="P141:P204">SUM(F141:N141)</f>
        <v>974</v>
      </c>
      <c r="Q141" s="8"/>
      <c r="R141" s="13">
        <v>20</v>
      </c>
      <c r="S141" s="8"/>
      <c r="T141" s="13">
        <f t="shared" si="15"/>
        <v>994</v>
      </c>
      <c r="U141" s="8"/>
      <c r="V141" s="13">
        <v>1388</v>
      </c>
      <c r="W141" s="8"/>
    </row>
    <row r="142" spans="1:23" ht="12.75">
      <c r="A142" s="10" t="s">
        <v>153</v>
      </c>
      <c r="B142" s="11" t="s">
        <v>155</v>
      </c>
      <c r="C142" s="8"/>
      <c r="D142" s="10" t="str">
        <f t="shared" si="14"/>
        <v>PRI</v>
      </c>
      <c r="E142" s="8"/>
      <c r="F142" s="13">
        <v>2121</v>
      </c>
      <c r="G142" s="12">
        <v>2136</v>
      </c>
      <c r="H142" s="13">
        <v>452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5</v>
      </c>
      <c r="O142" s="8"/>
      <c r="P142" s="13">
        <f t="shared" si="16"/>
        <v>4714</v>
      </c>
      <c r="Q142" s="8"/>
      <c r="R142" s="13">
        <v>199</v>
      </c>
      <c r="S142" s="8"/>
      <c r="T142" s="13">
        <f t="shared" si="15"/>
        <v>4913</v>
      </c>
      <c r="U142" s="8"/>
      <c r="V142" s="13">
        <v>9795</v>
      </c>
      <c r="W142" s="8"/>
    </row>
    <row r="143" spans="1:23" ht="12.75">
      <c r="A143" s="10" t="s">
        <v>153</v>
      </c>
      <c r="B143" s="11" t="s">
        <v>156</v>
      </c>
      <c r="C143" s="8"/>
      <c r="D143" s="10" t="str">
        <f t="shared" si="14"/>
        <v>PAN</v>
      </c>
      <c r="E143" s="8"/>
      <c r="F143" s="12">
        <v>2548</v>
      </c>
      <c r="G143" s="13">
        <v>2090</v>
      </c>
      <c r="H143" s="13">
        <v>42</v>
      </c>
      <c r="I143" s="13">
        <v>261</v>
      </c>
      <c r="J143" s="13">
        <v>5</v>
      </c>
      <c r="K143" s="13">
        <v>49</v>
      </c>
      <c r="L143" s="13">
        <v>0</v>
      </c>
      <c r="M143" s="13">
        <v>0</v>
      </c>
      <c r="N143" s="13">
        <v>0</v>
      </c>
      <c r="O143" s="8"/>
      <c r="P143" s="13">
        <f t="shared" si="16"/>
        <v>4995</v>
      </c>
      <c r="Q143" s="8"/>
      <c r="R143" s="13">
        <v>108</v>
      </c>
      <c r="S143" s="8"/>
      <c r="T143" s="13">
        <f t="shared" si="15"/>
        <v>5103</v>
      </c>
      <c r="U143" s="8"/>
      <c r="V143" s="13">
        <v>8116</v>
      </c>
      <c r="W143" s="8"/>
    </row>
    <row r="144" spans="1:23" ht="12.75">
      <c r="A144" s="10" t="s">
        <v>153</v>
      </c>
      <c r="B144" s="11" t="s">
        <v>157</v>
      </c>
      <c r="C144" s="8"/>
      <c r="D144" s="10" t="str">
        <f t="shared" si="14"/>
        <v>PRI</v>
      </c>
      <c r="E144" s="8"/>
      <c r="F144" s="13">
        <v>589</v>
      </c>
      <c r="G144" s="12">
        <v>937</v>
      </c>
      <c r="H144" s="13">
        <v>401</v>
      </c>
      <c r="I144" s="13">
        <v>71</v>
      </c>
      <c r="J144" s="13">
        <v>197</v>
      </c>
      <c r="K144" s="13">
        <v>0</v>
      </c>
      <c r="L144" s="13">
        <v>0</v>
      </c>
      <c r="M144" s="13">
        <v>0</v>
      </c>
      <c r="N144" s="13">
        <v>0</v>
      </c>
      <c r="O144" s="8"/>
      <c r="P144" s="13">
        <f t="shared" si="16"/>
        <v>2195</v>
      </c>
      <c r="Q144" s="8"/>
      <c r="R144" s="13">
        <v>81</v>
      </c>
      <c r="S144" s="8"/>
      <c r="T144" s="13">
        <f t="shared" si="15"/>
        <v>2276</v>
      </c>
      <c r="U144" s="8"/>
      <c r="V144" s="13">
        <v>3572</v>
      </c>
      <c r="W144" s="8"/>
    </row>
    <row r="145" spans="1:23" ht="12.75">
      <c r="A145" s="10" t="s">
        <v>153</v>
      </c>
      <c r="B145" s="11" t="s">
        <v>158</v>
      </c>
      <c r="C145" s="8"/>
      <c r="D145" s="10" t="str">
        <f t="shared" si="14"/>
        <v>PAN</v>
      </c>
      <c r="E145" s="8"/>
      <c r="F145" s="12">
        <v>1906</v>
      </c>
      <c r="G145" s="13">
        <v>1200</v>
      </c>
      <c r="H145" s="13">
        <v>0</v>
      </c>
      <c r="I145" s="13">
        <v>0</v>
      </c>
      <c r="J145" s="13">
        <v>1</v>
      </c>
      <c r="K145" s="13">
        <v>0</v>
      </c>
      <c r="L145" s="13">
        <v>0</v>
      </c>
      <c r="M145" s="13">
        <v>0</v>
      </c>
      <c r="N145" s="13">
        <v>0</v>
      </c>
      <c r="O145" s="8"/>
      <c r="P145" s="13">
        <f t="shared" si="16"/>
        <v>3107</v>
      </c>
      <c r="Q145" s="8"/>
      <c r="R145" s="13">
        <v>33</v>
      </c>
      <c r="S145" s="8"/>
      <c r="T145" s="13">
        <f t="shared" si="15"/>
        <v>3140</v>
      </c>
      <c r="U145" s="8"/>
      <c r="V145" s="13">
        <v>4715</v>
      </c>
      <c r="W145" s="8"/>
    </row>
    <row r="146" spans="1:23" ht="12.75">
      <c r="A146" s="10" t="s">
        <v>153</v>
      </c>
      <c r="B146" s="11" t="s">
        <v>159</v>
      </c>
      <c r="C146" s="8"/>
      <c r="D146" s="10" t="str">
        <f t="shared" si="14"/>
        <v>PRI</v>
      </c>
      <c r="E146" s="8"/>
      <c r="F146" s="13">
        <v>226</v>
      </c>
      <c r="G146" s="12">
        <v>3850</v>
      </c>
      <c r="H146" s="13">
        <v>917</v>
      </c>
      <c r="I146" s="13">
        <v>2784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8"/>
      <c r="P146" s="13">
        <f t="shared" si="16"/>
        <v>7777</v>
      </c>
      <c r="Q146" s="8"/>
      <c r="R146" s="13">
        <v>263</v>
      </c>
      <c r="S146" s="8"/>
      <c r="T146" s="13">
        <f t="shared" si="15"/>
        <v>8040</v>
      </c>
      <c r="U146" s="8"/>
      <c r="V146" s="13">
        <v>13330</v>
      </c>
      <c r="W146" s="8"/>
    </row>
    <row r="147" spans="1:23" ht="12.75">
      <c r="A147" s="10" t="s">
        <v>153</v>
      </c>
      <c r="B147" s="11" t="s">
        <v>160</v>
      </c>
      <c r="C147" s="8"/>
      <c r="D147" s="10" t="str">
        <f t="shared" si="14"/>
        <v>PRI</v>
      </c>
      <c r="E147" s="8"/>
      <c r="F147" s="13">
        <v>741</v>
      </c>
      <c r="G147" s="12">
        <v>2476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8"/>
      <c r="P147" s="13">
        <f t="shared" si="16"/>
        <v>3217</v>
      </c>
      <c r="Q147" s="8"/>
      <c r="R147" s="13">
        <v>114</v>
      </c>
      <c r="S147" s="8"/>
      <c r="T147" s="13">
        <f t="shared" si="15"/>
        <v>3331</v>
      </c>
      <c r="U147" s="8"/>
      <c r="V147" s="13">
        <v>6447</v>
      </c>
      <c r="W147" s="8"/>
    </row>
    <row r="148" spans="1:23" ht="12.75">
      <c r="A148" s="10" t="s">
        <v>161</v>
      </c>
      <c r="B148" s="11" t="s">
        <v>162</v>
      </c>
      <c r="C148" s="8"/>
      <c r="D148" s="10" t="str">
        <f aca="true" t="shared" si="17" ref="D148:D159">IF(MAX(F148:M148)=F148,"PAN",IF(MAX(F148:M148)=G148,"PRI",IF(MAX(F148:M148)=H148,"PRD",IF(MAX(F148:M148)=I148,"PT",IF(MAX(F148:M148)=J148,"PVEM",IF(MAX(F148:M148)=K148,"CONVERGENCIA",IF(MAX(F148:M148)=L148,"PSN","PAS")))))))</f>
        <v>PRI</v>
      </c>
      <c r="E148" s="8"/>
      <c r="F148" s="13">
        <v>3818</v>
      </c>
      <c r="G148" s="12">
        <v>6264</v>
      </c>
      <c r="H148" s="13">
        <v>2996</v>
      </c>
      <c r="I148" s="13">
        <v>108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8"/>
      <c r="P148" s="13">
        <f t="shared" si="16"/>
        <v>13186</v>
      </c>
      <c r="Q148" s="8"/>
      <c r="R148" s="13">
        <v>359</v>
      </c>
      <c r="S148" s="8"/>
      <c r="T148" s="13">
        <f t="shared" si="15"/>
        <v>13545</v>
      </c>
      <c r="U148" s="8"/>
      <c r="V148" s="13">
        <v>23160</v>
      </c>
      <c r="W148" s="8"/>
    </row>
    <row r="149" spans="1:23" ht="12.75">
      <c r="A149" s="10" t="s">
        <v>161</v>
      </c>
      <c r="B149" s="11" t="s">
        <v>163</v>
      </c>
      <c r="C149" s="8"/>
      <c r="D149" s="10" t="str">
        <f t="shared" si="17"/>
        <v>PAN</v>
      </c>
      <c r="E149" s="8"/>
      <c r="F149" s="12">
        <v>1350</v>
      </c>
      <c r="G149" s="13">
        <v>1291</v>
      </c>
      <c r="H149" s="13">
        <v>4</v>
      </c>
      <c r="I149" s="13">
        <v>12</v>
      </c>
      <c r="J149" s="13">
        <v>3</v>
      </c>
      <c r="K149" s="13">
        <v>1</v>
      </c>
      <c r="L149" s="13">
        <v>0</v>
      </c>
      <c r="M149" s="13">
        <v>0</v>
      </c>
      <c r="N149" s="13">
        <v>0</v>
      </c>
      <c r="O149" s="8"/>
      <c r="P149" s="13">
        <f t="shared" si="16"/>
        <v>2661</v>
      </c>
      <c r="Q149" s="8"/>
      <c r="R149" s="13">
        <v>40</v>
      </c>
      <c r="S149" s="8"/>
      <c r="T149" s="13">
        <f t="shared" si="15"/>
        <v>2701</v>
      </c>
      <c r="U149" s="8"/>
      <c r="V149" s="13">
        <v>4202</v>
      </c>
      <c r="W149" s="8"/>
    </row>
    <row r="150" spans="1:23" ht="12.75">
      <c r="A150" s="10" t="s">
        <v>161</v>
      </c>
      <c r="B150" s="11" t="s">
        <v>164</v>
      </c>
      <c r="C150" s="8"/>
      <c r="D150" s="10" t="str">
        <f t="shared" si="17"/>
        <v>PRD</v>
      </c>
      <c r="E150" s="8"/>
      <c r="F150" s="13">
        <v>101</v>
      </c>
      <c r="G150" s="13">
        <v>1430</v>
      </c>
      <c r="H150" s="12">
        <v>1642</v>
      </c>
      <c r="I150" s="13">
        <v>11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8"/>
      <c r="P150" s="13">
        <f t="shared" si="16"/>
        <v>3184</v>
      </c>
      <c r="Q150" s="8"/>
      <c r="R150" s="13">
        <v>53</v>
      </c>
      <c r="S150" s="8"/>
      <c r="T150" s="13">
        <f t="shared" si="15"/>
        <v>3237</v>
      </c>
      <c r="U150" s="8"/>
      <c r="V150" s="13">
        <v>4416</v>
      </c>
      <c r="W150" s="8"/>
    </row>
    <row r="151" spans="1:23" ht="12.75">
      <c r="A151" s="10" t="s">
        <v>161</v>
      </c>
      <c r="B151" s="11" t="s">
        <v>165</v>
      </c>
      <c r="C151" s="8"/>
      <c r="D151" s="10" t="str">
        <f t="shared" si="17"/>
        <v>PRI</v>
      </c>
      <c r="E151" s="8"/>
      <c r="F151" s="13">
        <v>1160</v>
      </c>
      <c r="G151" s="12">
        <v>2679</v>
      </c>
      <c r="H151" s="13">
        <v>0</v>
      </c>
      <c r="I151" s="13">
        <v>27</v>
      </c>
      <c r="J151" s="13">
        <v>378</v>
      </c>
      <c r="K151" s="13">
        <v>1372</v>
      </c>
      <c r="L151" s="13">
        <v>0</v>
      </c>
      <c r="M151" s="13">
        <v>0</v>
      </c>
      <c r="N151" s="13">
        <v>0</v>
      </c>
      <c r="O151" s="8"/>
      <c r="P151" s="13">
        <f t="shared" si="16"/>
        <v>5616</v>
      </c>
      <c r="Q151" s="8"/>
      <c r="R151" s="13">
        <v>224</v>
      </c>
      <c r="S151" s="8"/>
      <c r="T151" s="13">
        <f t="shared" si="15"/>
        <v>5840</v>
      </c>
      <c r="U151" s="8"/>
      <c r="V151" s="13">
        <v>8890</v>
      </c>
      <c r="W151" s="8"/>
    </row>
    <row r="152" spans="1:23" ht="12.75">
      <c r="A152" s="10" t="s">
        <v>161</v>
      </c>
      <c r="B152" s="11" t="s">
        <v>166</v>
      </c>
      <c r="C152" s="8"/>
      <c r="D152" s="10" t="str">
        <f t="shared" si="17"/>
        <v>PRI</v>
      </c>
      <c r="E152" s="8"/>
      <c r="F152" s="13">
        <v>798</v>
      </c>
      <c r="G152" s="12">
        <v>3039</v>
      </c>
      <c r="H152" s="13">
        <v>1038</v>
      </c>
      <c r="I152" s="13">
        <v>2</v>
      </c>
      <c r="J152" s="13">
        <v>2</v>
      </c>
      <c r="K152" s="13">
        <v>0</v>
      </c>
      <c r="L152" s="13">
        <v>0</v>
      </c>
      <c r="M152" s="13">
        <v>0</v>
      </c>
      <c r="N152" s="13">
        <v>0</v>
      </c>
      <c r="O152" s="8"/>
      <c r="P152" s="13">
        <f t="shared" si="16"/>
        <v>4879</v>
      </c>
      <c r="Q152" s="8"/>
      <c r="R152" s="13">
        <v>214</v>
      </c>
      <c r="S152" s="8"/>
      <c r="T152" s="13">
        <f t="shared" si="15"/>
        <v>5093</v>
      </c>
      <c r="U152" s="8"/>
      <c r="V152" s="13">
        <v>8909</v>
      </c>
      <c r="W152" s="8"/>
    </row>
    <row r="153" spans="1:23" ht="12.75">
      <c r="A153" s="10" t="s">
        <v>161</v>
      </c>
      <c r="B153" s="11" t="s">
        <v>167</v>
      </c>
      <c r="C153" s="8"/>
      <c r="D153" s="10" t="str">
        <f t="shared" si="17"/>
        <v>PAN</v>
      </c>
      <c r="E153" s="8"/>
      <c r="F153" s="12">
        <v>2703</v>
      </c>
      <c r="G153" s="13">
        <v>2289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6</v>
      </c>
      <c r="O153" s="8"/>
      <c r="P153" s="13">
        <f t="shared" si="16"/>
        <v>4998</v>
      </c>
      <c r="Q153" s="8"/>
      <c r="R153" s="13">
        <v>419</v>
      </c>
      <c r="S153" s="8"/>
      <c r="T153" s="13">
        <f t="shared" si="15"/>
        <v>5417</v>
      </c>
      <c r="U153" s="8"/>
      <c r="V153" s="13">
        <v>8486</v>
      </c>
      <c r="W153" s="8"/>
    </row>
    <row r="154" spans="1:23" ht="12.75">
      <c r="A154" s="10" t="s">
        <v>161</v>
      </c>
      <c r="B154" s="11" t="s">
        <v>168</v>
      </c>
      <c r="C154" s="8"/>
      <c r="D154" s="10" t="str">
        <f t="shared" si="17"/>
        <v>PRI</v>
      </c>
      <c r="E154" s="8"/>
      <c r="F154" s="13">
        <v>932</v>
      </c>
      <c r="G154" s="12">
        <v>2126</v>
      </c>
      <c r="H154" s="13">
        <v>1225</v>
      </c>
      <c r="I154" s="13">
        <v>40</v>
      </c>
      <c r="J154" s="13">
        <v>0</v>
      </c>
      <c r="K154" s="13">
        <v>89</v>
      </c>
      <c r="L154" s="13">
        <v>0</v>
      </c>
      <c r="M154" s="13">
        <v>0</v>
      </c>
      <c r="N154" s="13">
        <v>0</v>
      </c>
      <c r="O154" s="8"/>
      <c r="P154" s="13">
        <f t="shared" si="16"/>
        <v>4412</v>
      </c>
      <c r="Q154" s="8"/>
      <c r="R154" s="13">
        <v>124</v>
      </c>
      <c r="S154" s="8"/>
      <c r="T154" s="13">
        <f t="shared" si="15"/>
        <v>4536</v>
      </c>
      <c r="U154" s="8"/>
      <c r="V154" s="13">
        <v>7217</v>
      </c>
      <c r="W154" s="8"/>
    </row>
    <row r="155" spans="1:23" ht="12.75">
      <c r="A155" s="10" t="s">
        <v>161</v>
      </c>
      <c r="B155" s="11" t="s">
        <v>169</v>
      </c>
      <c r="C155" s="8"/>
      <c r="D155" s="10" t="str">
        <f t="shared" si="17"/>
        <v>PAN</v>
      </c>
      <c r="E155" s="8"/>
      <c r="F155" s="12">
        <v>2272</v>
      </c>
      <c r="G155" s="13">
        <v>1963</v>
      </c>
      <c r="H155" s="13">
        <v>99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</v>
      </c>
      <c r="O155" s="8"/>
      <c r="P155" s="13">
        <f t="shared" si="16"/>
        <v>4339</v>
      </c>
      <c r="Q155" s="8"/>
      <c r="R155" s="13">
        <v>117</v>
      </c>
      <c r="S155" s="8"/>
      <c r="T155" s="13">
        <f t="shared" si="15"/>
        <v>4456</v>
      </c>
      <c r="U155" s="8"/>
      <c r="V155" s="13">
        <v>7806</v>
      </c>
      <c r="W155" s="8"/>
    </row>
    <row r="156" spans="1:23" ht="12.75">
      <c r="A156" s="10" t="s">
        <v>161</v>
      </c>
      <c r="B156" s="11" t="s">
        <v>170</v>
      </c>
      <c r="C156" s="8"/>
      <c r="D156" s="10" t="str">
        <f t="shared" si="17"/>
        <v>PAN</v>
      </c>
      <c r="E156" s="8"/>
      <c r="F156" s="12">
        <v>1196</v>
      </c>
      <c r="G156" s="13">
        <v>1134</v>
      </c>
      <c r="H156" s="13">
        <v>0</v>
      </c>
      <c r="I156" s="13">
        <v>0</v>
      </c>
      <c r="J156" s="13">
        <v>1174</v>
      </c>
      <c r="K156" s="13">
        <v>0</v>
      </c>
      <c r="L156" s="13">
        <v>0</v>
      </c>
      <c r="M156" s="13">
        <v>0</v>
      </c>
      <c r="N156" s="13">
        <v>0</v>
      </c>
      <c r="O156" s="8"/>
      <c r="P156" s="13">
        <f t="shared" si="16"/>
        <v>3504</v>
      </c>
      <c r="Q156" s="8"/>
      <c r="R156" s="13">
        <v>86</v>
      </c>
      <c r="S156" s="8"/>
      <c r="T156" s="13">
        <f t="shared" si="15"/>
        <v>3590</v>
      </c>
      <c r="U156" s="8"/>
      <c r="V156" s="13">
        <v>5716</v>
      </c>
      <c r="W156" s="8"/>
    </row>
    <row r="157" spans="1:23" ht="12.75">
      <c r="A157" s="10" t="s">
        <v>161</v>
      </c>
      <c r="B157" s="11" t="s">
        <v>171</v>
      </c>
      <c r="C157" s="8"/>
      <c r="D157" s="10" t="str">
        <f t="shared" si="17"/>
        <v>PRI</v>
      </c>
      <c r="E157" s="8"/>
      <c r="F157" s="13">
        <v>875</v>
      </c>
      <c r="G157" s="12">
        <v>2690</v>
      </c>
      <c r="H157" s="13">
        <v>0</v>
      </c>
      <c r="I157" s="13">
        <v>1</v>
      </c>
      <c r="J157" s="13">
        <v>1093</v>
      </c>
      <c r="K157" s="13">
        <v>0</v>
      </c>
      <c r="L157" s="13">
        <v>0</v>
      </c>
      <c r="M157" s="13">
        <v>0</v>
      </c>
      <c r="N157" s="13">
        <v>0</v>
      </c>
      <c r="O157" s="8"/>
      <c r="P157" s="13">
        <f t="shared" si="16"/>
        <v>4659</v>
      </c>
      <c r="Q157" s="8"/>
      <c r="R157" s="13">
        <v>728</v>
      </c>
      <c r="S157" s="8"/>
      <c r="T157" s="13">
        <f t="shared" si="15"/>
        <v>5387</v>
      </c>
      <c r="U157" s="8"/>
      <c r="V157" s="13">
        <v>8778</v>
      </c>
      <c r="W157" s="8"/>
    </row>
    <row r="158" spans="1:23" ht="12.75">
      <c r="A158" s="10" t="s">
        <v>161</v>
      </c>
      <c r="B158" s="11" t="s">
        <v>172</v>
      </c>
      <c r="C158" s="8"/>
      <c r="D158" s="10" t="str">
        <f t="shared" si="17"/>
        <v>PRI</v>
      </c>
      <c r="E158" s="8"/>
      <c r="F158" s="13">
        <v>472</v>
      </c>
      <c r="G158" s="12">
        <v>741</v>
      </c>
      <c r="H158" s="13">
        <v>126</v>
      </c>
      <c r="I158" s="13">
        <v>0</v>
      </c>
      <c r="J158" s="13">
        <v>287</v>
      </c>
      <c r="K158" s="13">
        <v>0</v>
      </c>
      <c r="L158" s="13">
        <v>0</v>
      </c>
      <c r="M158" s="13">
        <v>0</v>
      </c>
      <c r="N158" s="13">
        <v>0</v>
      </c>
      <c r="O158" s="8"/>
      <c r="P158" s="13">
        <f t="shared" si="16"/>
        <v>1626</v>
      </c>
      <c r="Q158" s="8"/>
      <c r="R158" s="13">
        <v>38</v>
      </c>
      <c r="S158" s="8"/>
      <c r="T158" s="13">
        <f t="shared" si="15"/>
        <v>1664</v>
      </c>
      <c r="U158" s="8"/>
      <c r="V158" s="13">
        <v>2498</v>
      </c>
      <c r="W158" s="8"/>
    </row>
    <row r="159" spans="1:23" ht="12.75">
      <c r="A159" s="10" t="s">
        <v>161</v>
      </c>
      <c r="B159" s="11" t="s">
        <v>173</v>
      </c>
      <c r="C159" s="8"/>
      <c r="D159" s="10" t="str">
        <f t="shared" si="17"/>
        <v>PRI</v>
      </c>
      <c r="E159" s="8"/>
      <c r="F159" s="13">
        <v>3542</v>
      </c>
      <c r="G159" s="12">
        <v>3549</v>
      </c>
      <c r="H159" s="13">
        <v>1281</v>
      </c>
      <c r="I159" s="13">
        <v>86</v>
      </c>
      <c r="J159" s="13">
        <v>0</v>
      </c>
      <c r="K159" s="13">
        <v>0</v>
      </c>
      <c r="L159" s="13">
        <v>0</v>
      </c>
      <c r="M159" s="13">
        <v>0</v>
      </c>
      <c r="N159" s="13">
        <v>49</v>
      </c>
      <c r="O159" s="8"/>
      <c r="P159" s="13">
        <f t="shared" si="16"/>
        <v>8507</v>
      </c>
      <c r="Q159" s="8"/>
      <c r="R159" s="13">
        <v>236</v>
      </c>
      <c r="S159" s="8"/>
      <c r="T159" s="13">
        <f t="shared" si="15"/>
        <v>8743</v>
      </c>
      <c r="U159" s="8"/>
      <c r="V159" s="13">
        <v>13873</v>
      </c>
      <c r="W159" s="8"/>
    </row>
    <row r="160" spans="1:23" ht="12.75">
      <c r="A160" s="10" t="s">
        <v>174</v>
      </c>
      <c r="B160" s="11" t="s">
        <v>12</v>
      </c>
      <c r="C160" s="8"/>
      <c r="D160" s="10" t="str">
        <f aca="true" t="shared" si="18" ref="D160:D168">IF(MAX(F160:M160)=F160,"PAN",IF(MAX(F160:M160)=G160,"PRI",IF(MAX(F160:M160)=H160,"PRD",IF(MAX(F160:M160)=I160,"PT",IF(MAX(F160:M160)=J160,"PVEM",IF(MAX(F160:M160)=K160,"CONVERGENCIA",IF(MAX(F160:M160)=L160,"PSN","PAS")))))))</f>
        <v>PAN</v>
      </c>
      <c r="E160" s="8"/>
      <c r="F160" s="12">
        <v>4888</v>
      </c>
      <c r="G160" s="13">
        <v>4402</v>
      </c>
      <c r="H160" s="13">
        <v>305</v>
      </c>
      <c r="I160" s="13">
        <v>222</v>
      </c>
      <c r="J160" s="13">
        <v>85</v>
      </c>
      <c r="K160" s="13">
        <v>2915</v>
      </c>
      <c r="L160" s="13">
        <v>0</v>
      </c>
      <c r="M160" s="13">
        <v>2</v>
      </c>
      <c r="N160" s="13">
        <v>0</v>
      </c>
      <c r="O160" s="8"/>
      <c r="P160" s="13">
        <f t="shared" si="16"/>
        <v>12819</v>
      </c>
      <c r="Q160" s="8"/>
      <c r="R160" s="13">
        <v>591</v>
      </c>
      <c r="S160" s="8"/>
      <c r="T160" s="13">
        <f t="shared" si="15"/>
        <v>13410</v>
      </c>
      <c r="U160" s="8"/>
      <c r="V160" s="13">
        <v>25287</v>
      </c>
      <c r="W160" s="8"/>
    </row>
    <row r="161" spans="1:23" ht="12.75">
      <c r="A161" s="10" t="s">
        <v>174</v>
      </c>
      <c r="B161" s="11" t="s">
        <v>175</v>
      </c>
      <c r="C161" s="8"/>
      <c r="D161" s="10" t="str">
        <f t="shared" si="18"/>
        <v>PRI</v>
      </c>
      <c r="E161" s="8"/>
      <c r="F161" s="13">
        <v>1998</v>
      </c>
      <c r="G161" s="12">
        <v>2465</v>
      </c>
      <c r="H161" s="13">
        <v>120</v>
      </c>
      <c r="I161" s="13">
        <v>1528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8"/>
      <c r="P161" s="13">
        <f t="shared" si="16"/>
        <v>6111</v>
      </c>
      <c r="Q161" s="8"/>
      <c r="R161" s="13">
        <v>340</v>
      </c>
      <c r="S161" s="8"/>
      <c r="T161" s="13">
        <f t="shared" si="15"/>
        <v>6451</v>
      </c>
      <c r="U161" s="8"/>
      <c r="V161" s="13">
        <v>9337</v>
      </c>
      <c r="W161" s="8"/>
    </row>
    <row r="162" spans="1:23" ht="12.75">
      <c r="A162" s="10" t="s">
        <v>174</v>
      </c>
      <c r="B162" s="11" t="s">
        <v>176</v>
      </c>
      <c r="C162" s="8"/>
      <c r="D162" s="10" t="str">
        <f t="shared" si="18"/>
        <v>PRI</v>
      </c>
      <c r="E162" s="8"/>
      <c r="F162" s="13">
        <v>227</v>
      </c>
      <c r="G162" s="12">
        <v>1322</v>
      </c>
      <c r="H162" s="13">
        <v>0</v>
      </c>
      <c r="I162" s="13">
        <v>1089</v>
      </c>
      <c r="J162" s="13">
        <v>0</v>
      </c>
      <c r="K162" s="13">
        <v>191</v>
      </c>
      <c r="L162" s="13">
        <v>0</v>
      </c>
      <c r="M162" s="13">
        <v>0</v>
      </c>
      <c r="N162" s="13">
        <v>0</v>
      </c>
      <c r="O162" s="8"/>
      <c r="P162" s="13">
        <f t="shared" si="16"/>
        <v>2829</v>
      </c>
      <c r="Q162" s="8"/>
      <c r="R162" s="13">
        <v>220</v>
      </c>
      <c r="S162" s="8"/>
      <c r="T162" s="13">
        <f t="shared" si="15"/>
        <v>3049</v>
      </c>
      <c r="U162" s="8"/>
      <c r="V162" s="13">
        <v>4790</v>
      </c>
      <c r="W162" s="8"/>
    </row>
    <row r="163" spans="1:23" ht="12.75">
      <c r="A163" s="10" t="s">
        <v>174</v>
      </c>
      <c r="B163" s="11" t="s">
        <v>177</v>
      </c>
      <c r="C163" s="8"/>
      <c r="D163" s="10" t="str">
        <f t="shared" si="18"/>
        <v>PRI</v>
      </c>
      <c r="E163" s="8"/>
      <c r="F163" s="13">
        <v>3670</v>
      </c>
      <c r="G163" s="12">
        <v>4056</v>
      </c>
      <c r="H163" s="13">
        <v>300</v>
      </c>
      <c r="I163" s="13">
        <v>0</v>
      </c>
      <c r="J163" s="13">
        <v>0</v>
      </c>
      <c r="K163" s="13">
        <v>0</v>
      </c>
      <c r="L163" s="13">
        <v>266</v>
      </c>
      <c r="M163" s="13">
        <v>0</v>
      </c>
      <c r="N163" s="13">
        <v>0</v>
      </c>
      <c r="O163" s="8"/>
      <c r="P163" s="13">
        <f t="shared" si="16"/>
        <v>8292</v>
      </c>
      <c r="Q163" s="8"/>
      <c r="R163" s="13">
        <v>256</v>
      </c>
      <c r="S163" s="8"/>
      <c r="T163" s="13">
        <f t="shared" si="15"/>
        <v>8548</v>
      </c>
      <c r="U163" s="8"/>
      <c r="V163" s="13">
        <v>14270</v>
      </c>
      <c r="W163" s="8"/>
    </row>
    <row r="164" spans="1:23" ht="12.75">
      <c r="A164" s="10" t="s">
        <v>174</v>
      </c>
      <c r="B164" s="11" t="s">
        <v>178</v>
      </c>
      <c r="C164" s="8"/>
      <c r="D164" s="10" t="str">
        <f t="shared" si="18"/>
        <v>PRI</v>
      </c>
      <c r="E164" s="8"/>
      <c r="F164" s="13">
        <v>328</v>
      </c>
      <c r="G164" s="12">
        <v>2180</v>
      </c>
      <c r="H164" s="13">
        <v>1459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8"/>
      <c r="P164" s="13">
        <f t="shared" si="16"/>
        <v>3967</v>
      </c>
      <c r="Q164" s="8"/>
      <c r="R164" s="13">
        <v>85</v>
      </c>
      <c r="S164" s="8"/>
      <c r="T164" s="13">
        <f t="shared" si="15"/>
        <v>4052</v>
      </c>
      <c r="U164" s="8"/>
      <c r="V164" s="13">
        <v>7222</v>
      </c>
      <c r="W164" s="8"/>
    </row>
    <row r="165" spans="1:23" ht="12.75">
      <c r="A165" s="10" t="s">
        <v>174</v>
      </c>
      <c r="B165" s="11" t="s">
        <v>179</v>
      </c>
      <c r="C165" s="8"/>
      <c r="D165" s="10" t="str">
        <f t="shared" si="18"/>
        <v>PRI</v>
      </c>
      <c r="E165" s="8"/>
      <c r="F165" s="13">
        <v>1764</v>
      </c>
      <c r="G165" s="12">
        <v>1798</v>
      </c>
      <c r="H165" s="13">
        <v>1457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8"/>
      <c r="P165" s="13">
        <f t="shared" si="16"/>
        <v>5019</v>
      </c>
      <c r="Q165" s="8"/>
      <c r="R165" s="13">
        <v>138</v>
      </c>
      <c r="S165" s="8"/>
      <c r="T165" s="13">
        <f t="shared" si="15"/>
        <v>5157</v>
      </c>
      <c r="U165" s="8"/>
      <c r="V165" s="13">
        <v>8013</v>
      </c>
      <c r="W165" s="8"/>
    </row>
    <row r="166" spans="1:23" ht="12.75">
      <c r="A166" s="10" t="s">
        <v>174</v>
      </c>
      <c r="B166" s="11" t="s">
        <v>180</v>
      </c>
      <c r="C166" s="8"/>
      <c r="D166" s="10" t="str">
        <f t="shared" si="18"/>
        <v>PAN</v>
      </c>
      <c r="E166" s="8"/>
      <c r="F166" s="12">
        <v>911</v>
      </c>
      <c r="G166" s="13">
        <v>735</v>
      </c>
      <c r="H166" s="13">
        <v>33</v>
      </c>
      <c r="I166" s="13">
        <v>84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8"/>
      <c r="P166" s="13">
        <f t="shared" si="16"/>
        <v>1763</v>
      </c>
      <c r="Q166" s="8"/>
      <c r="R166" s="13">
        <v>42</v>
      </c>
      <c r="S166" s="8"/>
      <c r="T166" s="13">
        <f t="shared" si="15"/>
        <v>1805</v>
      </c>
      <c r="U166" s="8"/>
      <c r="V166" s="13">
        <v>2669</v>
      </c>
      <c r="W166" s="8"/>
    </row>
    <row r="167" spans="1:23" ht="12.75">
      <c r="A167" s="10" t="s">
        <v>174</v>
      </c>
      <c r="B167" s="11" t="s">
        <v>181</v>
      </c>
      <c r="C167" s="8"/>
      <c r="D167" s="10" t="str">
        <f t="shared" si="18"/>
        <v>PRD</v>
      </c>
      <c r="E167" s="8"/>
      <c r="F167" s="13">
        <v>214</v>
      </c>
      <c r="G167" s="13">
        <v>1090</v>
      </c>
      <c r="H167" s="12">
        <v>1116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8"/>
      <c r="P167" s="13">
        <f t="shared" si="16"/>
        <v>2420</v>
      </c>
      <c r="Q167" s="8"/>
      <c r="R167" s="13">
        <v>0</v>
      </c>
      <c r="S167" s="8"/>
      <c r="T167" s="13">
        <f t="shared" si="15"/>
        <v>2420</v>
      </c>
      <c r="U167" s="8"/>
      <c r="V167" s="13">
        <v>3481</v>
      </c>
      <c r="W167" s="8"/>
    </row>
    <row r="168" spans="1:23" ht="12.75">
      <c r="A168" s="10" t="s">
        <v>174</v>
      </c>
      <c r="B168" s="11" t="s">
        <v>182</v>
      </c>
      <c r="C168" s="8"/>
      <c r="D168" s="10" t="str">
        <f t="shared" si="18"/>
        <v>PRI</v>
      </c>
      <c r="E168" s="8"/>
      <c r="F168" s="13">
        <v>352</v>
      </c>
      <c r="G168" s="12">
        <v>1784</v>
      </c>
      <c r="H168" s="13">
        <v>125</v>
      </c>
      <c r="I168" s="13">
        <v>0</v>
      </c>
      <c r="J168" s="13">
        <v>0</v>
      </c>
      <c r="K168" s="13">
        <v>1502</v>
      </c>
      <c r="L168" s="13">
        <v>0</v>
      </c>
      <c r="M168" s="13">
        <v>0</v>
      </c>
      <c r="N168" s="13">
        <v>0</v>
      </c>
      <c r="O168" s="8"/>
      <c r="P168" s="13">
        <f t="shared" si="16"/>
        <v>3763</v>
      </c>
      <c r="Q168" s="8"/>
      <c r="R168" s="13">
        <v>0</v>
      </c>
      <c r="S168" s="8"/>
      <c r="T168" s="13">
        <f t="shared" si="15"/>
        <v>3763</v>
      </c>
      <c r="U168" s="8"/>
      <c r="V168" s="13">
        <v>7124</v>
      </c>
      <c r="W168" s="8"/>
    </row>
    <row r="169" spans="1:23" ht="12.75">
      <c r="A169" s="10" t="s">
        <v>183</v>
      </c>
      <c r="B169" s="11" t="s">
        <v>184</v>
      </c>
      <c r="C169" s="8"/>
      <c r="D169" s="10" t="str">
        <f aca="true" t="shared" si="19" ref="D169:D175">IF(MAX(F169:M169)=F169,"PAN",IF(MAX(F169:M169)=G169,"PRI",IF(MAX(F169:M169)=H169,"PRD",IF(MAX(F169:M169)=I169,"PT",IF(MAX(F169:M169)=J169,"PVEM",IF(MAX(F169:M169)=K169,"CONVERGENCIA",IF(MAX(F169:M169)=L169,"PSN","PAS")))))))</f>
        <v>CONVERGENCIA</v>
      </c>
      <c r="E169" s="8"/>
      <c r="F169" s="13">
        <v>5547</v>
      </c>
      <c r="G169" s="13">
        <v>7271</v>
      </c>
      <c r="H169" s="13">
        <v>506</v>
      </c>
      <c r="I169" s="13">
        <v>513</v>
      </c>
      <c r="J169" s="13">
        <v>4</v>
      </c>
      <c r="K169" s="12">
        <v>7700</v>
      </c>
      <c r="L169" s="13">
        <v>3</v>
      </c>
      <c r="M169" s="13">
        <v>1</v>
      </c>
      <c r="N169" s="13">
        <v>1</v>
      </c>
      <c r="O169" s="8"/>
      <c r="P169" s="13">
        <f t="shared" si="16"/>
        <v>21546</v>
      </c>
      <c r="Q169" s="8"/>
      <c r="R169" s="13">
        <v>785</v>
      </c>
      <c r="S169" s="8"/>
      <c r="T169" s="13">
        <f t="shared" si="15"/>
        <v>22331</v>
      </c>
      <c r="U169" s="8"/>
      <c r="V169" s="13">
        <v>47734</v>
      </c>
      <c r="W169" s="8"/>
    </row>
    <row r="170" spans="1:23" ht="12.75">
      <c r="A170" s="10" t="s">
        <v>183</v>
      </c>
      <c r="B170" s="11" t="s">
        <v>185</v>
      </c>
      <c r="C170" s="8"/>
      <c r="D170" s="10" t="str">
        <f t="shared" si="19"/>
        <v>PAN</v>
      </c>
      <c r="E170" s="8"/>
      <c r="F170" s="12">
        <v>1445</v>
      </c>
      <c r="G170" s="13">
        <v>1415</v>
      </c>
      <c r="H170" s="13">
        <v>408</v>
      </c>
      <c r="I170" s="13">
        <v>0</v>
      </c>
      <c r="J170" s="13">
        <v>8</v>
      </c>
      <c r="K170" s="13">
        <v>416</v>
      </c>
      <c r="L170" s="13">
        <v>0</v>
      </c>
      <c r="M170" s="13">
        <v>0</v>
      </c>
      <c r="N170" s="13">
        <v>0</v>
      </c>
      <c r="O170" s="8"/>
      <c r="P170" s="13">
        <f t="shared" si="16"/>
        <v>3692</v>
      </c>
      <c r="Q170" s="8"/>
      <c r="R170" s="13">
        <v>73</v>
      </c>
      <c r="S170" s="8"/>
      <c r="T170" s="13">
        <f t="shared" si="15"/>
        <v>3765</v>
      </c>
      <c r="U170" s="8"/>
      <c r="V170" s="13">
        <v>5092</v>
      </c>
      <c r="W170" s="8"/>
    </row>
    <row r="171" spans="1:23" ht="12.75">
      <c r="A171" s="10" t="s">
        <v>183</v>
      </c>
      <c r="B171" s="11" t="s">
        <v>186</v>
      </c>
      <c r="C171" s="8"/>
      <c r="D171" s="10" t="str">
        <f t="shared" si="19"/>
        <v>PRI</v>
      </c>
      <c r="E171" s="8"/>
      <c r="F171" s="13">
        <v>1044</v>
      </c>
      <c r="G171" s="12">
        <v>1427</v>
      </c>
      <c r="H171" s="13">
        <v>54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8"/>
      <c r="P171" s="13">
        <f t="shared" si="16"/>
        <v>2525</v>
      </c>
      <c r="Q171" s="8"/>
      <c r="R171" s="13">
        <v>131</v>
      </c>
      <c r="S171" s="8"/>
      <c r="T171" s="13">
        <f t="shared" si="15"/>
        <v>2656</v>
      </c>
      <c r="U171" s="8"/>
      <c r="V171" s="13">
        <v>3941</v>
      </c>
      <c r="W171" s="8"/>
    </row>
    <row r="172" spans="1:23" ht="12.75">
      <c r="A172" s="10" t="s">
        <v>183</v>
      </c>
      <c r="B172" s="11" t="s">
        <v>187</v>
      </c>
      <c r="C172" s="8"/>
      <c r="D172" s="10" t="str">
        <f t="shared" si="19"/>
        <v>PAN</v>
      </c>
      <c r="E172" s="8"/>
      <c r="F172" s="12">
        <v>3826</v>
      </c>
      <c r="G172" s="13">
        <v>2491</v>
      </c>
      <c r="H172" s="13">
        <v>137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8"/>
      <c r="P172" s="13">
        <f t="shared" si="16"/>
        <v>6454</v>
      </c>
      <c r="Q172" s="8"/>
      <c r="R172" s="13">
        <v>345</v>
      </c>
      <c r="S172" s="8"/>
      <c r="T172" s="13">
        <f t="shared" si="15"/>
        <v>6799</v>
      </c>
      <c r="U172" s="8"/>
      <c r="V172" s="13">
        <v>10525</v>
      </c>
      <c r="W172" s="8"/>
    </row>
    <row r="173" spans="1:23" ht="12.75">
      <c r="A173" s="10" t="s">
        <v>183</v>
      </c>
      <c r="B173" s="11" t="s">
        <v>188</v>
      </c>
      <c r="C173" s="8"/>
      <c r="D173" s="10" t="str">
        <f t="shared" si="19"/>
        <v>PRI</v>
      </c>
      <c r="E173" s="8"/>
      <c r="F173" s="13">
        <v>3500</v>
      </c>
      <c r="G173" s="12">
        <v>4816</v>
      </c>
      <c r="H173" s="13">
        <v>0</v>
      </c>
      <c r="I173" s="13">
        <v>325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8"/>
      <c r="P173" s="13">
        <f t="shared" si="16"/>
        <v>8641</v>
      </c>
      <c r="Q173" s="8"/>
      <c r="R173" s="13">
        <v>450</v>
      </c>
      <c r="S173" s="8"/>
      <c r="T173" s="13">
        <f t="shared" si="15"/>
        <v>9091</v>
      </c>
      <c r="U173" s="8"/>
      <c r="V173" s="13">
        <v>14439</v>
      </c>
      <c r="W173" s="8"/>
    </row>
    <row r="174" spans="1:23" ht="12.75">
      <c r="A174" s="10" t="s">
        <v>183</v>
      </c>
      <c r="B174" s="11" t="s">
        <v>189</v>
      </c>
      <c r="C174" s="8"/>
      <c r="D174" s="10" t="str">
        <f t="shared" si="19"/>
        <v>PAN</v>
      </c>
      <c r="E174" s="8"/>
      <c r="F174" s="12">
        <v>1572</v>
      </c>
      <c r="G174" s="13">
        <v>852</v>
      </c>
      <c r="H174" s="13">
        <v>291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8"/>
      <c r="P174" s="13">
        <f t="shared" si="16"/>
        <v>2715</v>
      </c>
      <c r="Q174" s="8"/>
      <c r="R174" s="13">
        <v>134</v>
      </c>
      <c r="S174" s="8"/>
      <c r="T174" s="13">
        <f t="shared" si="15"/>
        <v>2849</v>
      </c>
      <c r="U174" s="8"/>
      <c r="V174" s="13">
        <v>4294</v>
      </c>
      <c r="W174" s="8"/>
    </row>
    <row r="175" spans="1:23" ht="12.75">
      <c r="A175" s="10" t="s">
        <v>183</v>
      </c>
      <c r="B175" s="11" t="s">
        <v>190</v>
      </c>
      <c r="C175" s="8"/>
      <c r="D175" s="10" t="str">
        <f t="shared" si="19"/>
        <v>PRI</v>
      </c>
      <c r="E175" s="8"/>
      <c r="F175" s="13">
        <v>3092</v>
      </c>
      <c r="G175" s="12">
        <v>4136</v>
      </c>
      <c r="H175" s="13">
        <v>877</v>
      </c>
      <c r="I175" s="13">
        <v>6</v>
      </c>
      <c r="J175" s="13">
        <v>903</v>
      </c>
      <c r="K175" s="13">
        <v>0</v>
      </c>
      <c r="L175" s="13">
        <v>0</v>
      </c>
      <c r="M175" s="13">
        <v>0</v>
      </c>
      <c r="N175" s="13">
        <v>0</v>
      </c>
      <c r="O175" s="8"/>
      <c r="P175" s="13">
        <f t="shared" si="16"/>
        <v>9014</v>
      </c>
      <c r="Q175" s="8"/>
      <c r="R175" s="13">
        <v>369</v>
      </c>
      <c r="S175" s="8"/>
      <c r="T175" s="13">
        <f t="shared" si="15"/>
        <v>9383</v>
      </c>
      <c r="U175" s="8"/>
      <c r="V175" s="13">
        <v>14511</v>
      </c>
      <c r="W175" s="8"/>
    </row>
    <row r="176" spans="1:23" ht="12.75">
      <c r="A176" s="10" t="s">
        <v>191</v>
      </c>
      <c r="B176" s="11" t="s">
        <v>13</v>
      </c>
      <c r="C176" s="8"/>
      <c r="D176" s="10" t="str">
        <f aca="true" t="shared" si="20" ref="D176:D185">IF(MAX(F176:M176)=F176,"PAN",IF(MAX(F176:M176)=G176,"PRI",IF(MAX(F176:M176)=H176,"PRD",IF(MAX(F176:M176)=I176,"PT",IF(MAX(F176:M176)=J176,"PVEM",IF(MAX(F176:M176)=K176,"CONVERGENCIA",IF(MAX(F176:M176)=L176,"PSN","PAS")))))))</f>
        <v>PRI</v>
      </c>
      <c r="E176" s="8"/>
      <c r="F176" s="13">
        <v>4749</v>
      </c>
      <c r="G176" s="12">
        <v>5580</v>
      </c>
      <c r="H176" s="13">
        <v>206</v>
      </c>
      <c r="I176" s="13">
        <v>168</v>
      </c>
      <c r="J176" s="13">
        <v>0</v>
      </c>
      <c r="K176" s="13">
        <v>0</v>
      </c>
      <c r="L176" s="13">
        <v>0</v>
      </c>
      <c r="M176" s="13">
        <v>0</v>
      </c>
      <c r="N176" s="13">
        <v>6</v>
      </c>
      <c r="O176" s="8"/>
      <c r="P176" s="13">
        <f t="shared" si="16"/>
        <v>10709</v>
      </c>
      <c r="Q176" s="8"/>
      <c r="R176" s="13">
        <v>668</v>
      </c>
      <c r="S176" s="8"/>
      <c r="T176" s="13">
        <f t="shared" si="15"/>
        <v>11377</v>
      </c>
      <c r="U176" s="8"/>
      <c r="V176" s="13">
        <v>23523</v>
      </c>
      <c r="W176" s="8"/>
    </row>
    <row r="177" spans="1:23" ht="12.75">
      <c r="A177" s="10" t="s">
        <v>191</v>
      </c>
      <c r="B177" s="11" t="s">
        <v>192</v>
      </c>
      <c r="C177" s="8"/>
      <c r="D177" s="10" t="str">
        <f t="shared" si="20"/>
        <v>PRI</v>
      </c>
      <c r="E177" s="8"/>
      <c r="F177" s="13">
        <v>3825</v>
      </c>
      <c r="G177" s="12">
        <v>4817</v>
      </c>
      <c r="H177" s="13">
        <v>1078</v>
      </c>
      <c r="I177" s="13">
        <v>445</v>
      </c>
      <c r="J177" s="13">
        <v>429</v>
      </c>
      <c r="K177" s="13">
        <v>0</v>
      </c>
      <c r="L177" s="13">
        <v>0</v>
      </c>
      <c r="M177" s="13">
        <v>0</v>
      </c>
      <c r="N177" s="13">
        <v>6</v>
      </c>
      <c r="O177" s="8"/>
      <c r="P177" s="13">
        <f t="shared" si="16"/>
        <v>10600</v>
      </c>
      <c r="Q177" s="8"/>
      <c r="R177" s="13">
        <v>894</v>
      </c>
      <c r="S177" s="8"/>
      <c r="T177" s="13">
        <f t="shared" si="15"/>
        <v>11494</v>
      </c>
      <c r="U177" s="8"/>
      <c r="V177" s="13">
        <v>23191</v>
      </c>
      <c r="W177" s="8"/>
    </row>
    <row r="178" spans="1:23" ht="12.75">
      <c r="A178" s="10" t="s">
        <v>191</v>
      </c>
      <c r="B178" s="11" t="s">
        <v>193</v>
      </c>
      <c r="C178" s="8"/>
      <c r="D178" s="10" t="str">
        <f t="shared" si="20"/>
        <v>PRI</v>
      </c>
      <c r="E178" s="8"/>
      <c r="F178" s="13">
        <v>1263</v>
      </c>
      <c r="G178" s="12">
        <v>2374</v>
      </c>
      <c r="H178" s="13">
        <v>682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1</v>
      </c>
      <c r="O178" s="8"/>
      <c r="P178" s="13">
        <f t="shared" si="16"/>
        <v>4320</v>
      </c>
      <c r="Q178" s="8"/>
      <c r="R178" s="13">
        <v>182</v>
      </c>
      <c r="S178" s="8"/>
      <c r="T178" s="13">
        <f t="shared" si="15"/>
        <v>4502</v>
      </c>
      <c r="U178" s="8"/>
      <c r="V178" s="13">
        <v>7964</v>
      </c>
      <c r="W178" s="8"/>
    </row>
    <row r="179" spans="1:23" ht="12.75">
      <c r="A179" s="10" t="s">
        <v>191</v>
      </c>
      <c r="B179" s="11" t="s">
        <v>194</v>
      </c>
      <c r="C179" s="8"/>
      <c r="D179" s="10" t="str">
        <f t="shared" si="20"/>
        <v>PRI</v>
      </c>
      <c r="E179" s="8"/>
      <c r="F179" s="13">
        <v>829</v>
      </c>
      <c r="G179" s="12">
        <v>1033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8"/>
      <c r="P179" s="13">
        <f t="shared" si="16"/>
        <v>1862</v>
      </c>
      <c r="Q179" s="8"/>
      <c r="R179" s="13">
        <v>102</v>
      </c>
      <c r="S179" s="8"/>
      <c r="T179" s="13">
        <f t="shared" si="15"/>
        <v>1964</v>
      </c>
      <c r="U179" s="8"/>
      <c r="V179" s="13">
        <v>2663</v>
      </c>
      <c r="W179" s="8"/>
    </row>
    <row r="180" spans="1:23" ht="12.75">
      <c r="A180" s="10" t="s">
        <v>191</v>
      </c>
      <c r="B180" s="11" t="s">
        <v>195</v>
      </c>
      <c r="C180" s="8"/>
      <c r="D180" s="10" t="str">
        <f t="shared" si="20"/>
        <v>PAN</v>
      </c>
      <c r="E180" s="8"/>
      <c r="F180" s="12">
        <v>619</v>
      </c>
      <c r="G180" s="13">
        <v>586</v>
      </c>
      <c r="H180" s="13">
        <v>66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8"/>
      <c r="P180" s="13">
        <f t="shared" si="16"/>
        <v>1271</v>
      </c>
      <c r="Q180" s="8"/>
      <c r="R180" s="13">
        <v>134</v>
      </c>
      <c r="S180" s="8"/>
      <c r="T180" s="13">
        <f t="shared" si="15"/>
        <v>1405</v>
      </c>
      <c r="U180" s="8"/>
      <c r="V180" s="13">
        <v>2111</v>
      </c>
      <c r="W180" s="8"/>
    </row>
    <row r="181" spans="1:23" ht="12.75">
      <c r="A181" s="10" t="s">
        <v>191</v>
      </c>
      <c r="B181" s="11" t="s">
        <v>196</v>
      </c>
      <c r="C181" s="8"/>
      <c r="D181" s="10" t="str">
        <f t="shared" si="20"/>
        <v>PRI</v>
      </c>
      <c r="E181" s="8"/>
      <c r="F181" s="13">
        <v>156</v>
      </c>
      <c r="G181" s="12">
        <v>899</v>
      </c>
      <c r="H181" s="13">
        <v>788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8"/>
      <c r="P181" s="13">
        <f t="shared" si="16"/>
        <v>1843</v>
      </c>
      <c r="Q181" s="8"/>
      <c r="R181" s="13">
        <v>60</v>
      </c>
      <c r="S181" s="8"/>
      <c r="T181" s="13">
        <f t="shared" si="15"/>
        <v>1903</v>
      </c>
      <c r="U181" s="8"/>
      <c r="V181" s="13">
        <v>2881</v>
      </c>
      <c r="W181" s="8"/>
    </row>
    <row r="182" spans="1:23" ht="12.75">
      <c r="A182" s="10" t="s">
        <v>191</v>
      </c>
      <c r="B182" s="11" t="s">
        <v>197</v>
      </c>
      <c r="C182" s="8"/>
      <c r="D182" s="10" t="str">
        <f t="shared" si="20"/>
        <v>PAN</v>
      </c>
      <c r="E182" s="8"/>
      <c r="F182" s="12">
        <v>1386</v>
      </c>
      <c r="G182" s="13">
        <v>1191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8"/>
      <c r="P182" s="13">
        <f t="shared" si="16"/>
        <v>2577</v>
      </c>
      <c r="Q182" s="8"/>
      <c r="R182" s="13">
        <v>56</v>
      </c>
      <c r="S182" s="8"/>
      <c r="T182" s="13">
        <f t="shared" si="15"/>
        <v>2633</v>
      </c>
      <c r="U182" s="8"/>
      <c r="V182" s="13">
        <v>3365</v>
      </c>
      <c r="W182" s="8"/>
    </row>
    <row r="183" spans="1:23" ht="12.75">
      <c r="A183" s="10" t="s">
        <v>191</v>
      </c>
      <c r="B183" s="11" t="s">
        <v>198</v>
      </c>
      <c r="C183" s="8"/>
      <c r="D183" s="10" t="str">
        <f t="shared" si="20"/>
        <v>PRI</v>
      </c>
      <c r="E183" s="8"/>
      <c r="F183" s="13">
        <v>1536</v>
      </c>
      <c r="G183" s="12">
        <v>1681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8"/>
      <c r="P183" s="13">
        <f t="shared" si="16"/>
        <v>3217</v>
      </c>
      <c r="Q183" s="8"/>
      <c r="R183" s="13">
        <v>294</v>
      </c>
      <c r="S183" s="8"/>
      <c r="T183" s="13">
        <f t="shared" si="15"/>
        <v>3511</v>
      </c>
      <c r="U183" s="8"/>
      <c r="V183" s="13">
        <v>6102</v>
      </c>
      <c r="W183" s="8"/>
    </row>
    <row r="184" spans="1:23" ht="12.75">
      <c r="A184" s="10" t="s">
        <v>191</v>
      </c>
      <c r="B184" s="11" t="s">
        <v>199</v>
      </c>
      <c r="C184" s="8"/>
      <c r="D184" s="10" t="str">
        <f t="shared" si="20"/>
        <v>PAN</v>
      </c>
      <c r="E184" s="8"/>
      <c r="F184" s="12">
        <v>2476</v>
      </c>
      <c r="G184" s="13">
        <v>2435</v>
      </c>
      <c r="H184" s="13">
        <v>542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8"/>
      <c r="P184" s="13">
        <f t="shared" si="16"/>
        <v>5453</v>
      </c>
      <c r="Q184" s="8"/>
      <c r="R184" s="13">
        <v>341</v>
      </c>
      <c r="S184" s="8"/>
      <c r="T184" s="13">
        <f t="shared" si="15"/>
        <v>5794</v>
      </c>
      <c r="U184" s="8"/>
      <c r="V184" s="13">
        <v>10053</v>
      </c>
      <c r="W184" s="8"/>
    </row>
    <row r="185" spans="1:23" ht="12.75">
      <c r="A185" s="10" t="s">
        <v>191</v>
      </c>
      <c r="B185" s="11" t="s">
        <v>200</v>
      </c>
      <c r="C185" s="8"/>
      <c r="D185" s="10" t="str">
        <f t="shared" si="20"/>
        <v>PRI</v>
      </c>
      <c r="E185" s="8"/>
      <c r="F185" s="13">
        <v>215</v>
      </c>
      <c r="G185" s="12">
        <v>753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8"/>
      <c r="P185" s="13">
        <f t="shared" si="16"/>
        <v>968</v>
      </c>
      <c r="Q185" s="8"/>
      <c r="R185" s="13">
        <v>180</v>
      </c>
      <c r="S185" s="8"/>
      <c r="T185" s="13">
        <f t="shared" si="15"/>
        <v>1148</v>
      </c>
      <c r="U185" s="8"/>
      <c r="V185" s="13">
        <v>1574</v>
      </c>
      <c r="W185" s="8"/>
    </row>
    <row r="186" spans="1:23" ht="12.75">
      <c r="A186" s="10" t="s">
        <v>201</v>
      </c>
      <c r="B186" s="11" t="s">
        <v>14</v>
      </c>
      <c r="C186" s="8"/>
      <c r="D186" s="10" t="str">
        <f aca="true" t="shared" si="21" ref="D186:D194">IF(MAX(F186:M186)=F186,"PAN",IF(MAX(F186:M186)=G186,"PRI",IF(MAX(F186:M186)=H186,"PRD",IF(MAX(F186:M186)=I186,"PT",IF(MAX(F186:M186)=J186,"PVEM",IF(MAX(F186:M186)=K186,"CONVERGENCIA",IF(MAX(F186:M186)=L186,"PSN","PAS")))))))</f>
        <v>PVEM</v>
      </c>
      <c r="E186" s="8"/>
      <c r="F186" s="13">
        <v>637</v>
      </c>
      <c r="G186" s="13">
        <v>2982</v>
      </c>
      <c r="H186" s="13">
        <v>427</v>
      </c>
      <c r="I186" s="13">
        <v>0</v>
      </c>
      <c r="J186" s="12">
        <v>3513</v>
      </c>
      <c r="K186" s="13">
        <v>132</v>
      </c>
      <c r="L186" s="13">
        <v>0</v>
      </c>
      <c r="M186" s="13">
        <v>0</v>
      </c>
      <c r="N186" s="13">
        <v>6</v>
      </c>
      <c r="O186" s="8"/>
      <c r="P186" s="13">
        <f t="shared" si="16"/>
        <v>7697</v>
      </c>
      <c r="Q186" s="8"/>
      <c r="R186" s="13">
        <v>416</v>
      </c>
      <c r="S186" s="8"/>
      <c r="T186" s="13">
        <f t="shared" si="15"/>
        <v>8113</v>
      </c>
      <c r="U186" s="8"/>
      <c r="V186" s="13">
        <v>13769</v>
      </c>
      <c r="W186" s="8"/>
    </row>
    <row r="187" spans="1:23" ht="12.75">
      <c r="A187" s="10" t="s">
        <v>201</v>
      </c>
      <c r="B187" s="11" t="s">
        <v>202</v>
      </c>
      <c r="C187" s="8"/>
      <c r="D187" s="10" t="str">
        <f t="shared" si="21"/>
        <v>PAN</v>
      </c>
      <c r="E187" s="8"/>
      <c r="F187" s="12">
        <v>1544</v>
      </c>
      <c r="G187" s="13">
        <v>1056</v>
      </c>
      <c r="H187" s="13">
        <v>45</v>
      </c>
      <c r="I187" s="13">
        <v>3</v>
      </c>
      <c r="J187" s="13">
        <v>0</v>
      </c>
      <c r="K187" s="13">
        <v>1</v>
      </c>
      <c r="L187" s="13">
        <v>0</v>
      </c>
      <c r="M187" s="13">
        <v>0</v>
      </c>
      <c r="N187" s="13">
        <v>0</v>
      </c>
      <c r="O187" s="8"/>
      <c r="P187" s="13">
        <f t="shared" si="16"/>
        <v>2649</v>
      </c>
      <c r="Q187" s="8"/>
      <c r="R187" s="13">
        <v>110</v>
      </c>
      <c r="S187" s="8"/>
      <c r="T187" s="13">
        <f t="shared" si="15"/>
        <v>2759</v>
      </c>
      <c r="U187" s="8"/>
      <c r="V187" s="13">
        <v>4194</v>
      </c>
      <c r="W187" s="8"/>
    </row>
    <row r="188" spans="1:23" ht="12.75">
      <c r="A188" s="10" t="s">
        <v>201</v>
      </c>
      <c r="B188" s="11" t="s">
        <v>203</v>
      </c>
      <c r="C188" s="8"/>
      <c r="D188" s="10" t="str">
        <f t="shared" si="21"/>
        <v>PRI</v>
      </c>
      <c r="E188" s="8"/>
      <c r="F188" s="13">
        <v>879</v>
      </c>
      <c r="G188" s="12">
        <v>1697</v>
      </c>
      <c r="H188" s="13">
        <v>33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8"/>
      <c r="P188" s="13">
        <f t="shared" si="16"/>
        <v>2609</v>
      </c>
      <c r="Q188" s="8"/>
      <c r="R188" s="13">
        <v>158</v>
      </c>
      <c r="S188" s="8"/>
      <c r="T188" s="13">
        <f t="shared" si="15"/>
        <v>2767</v>
      </c>
      <c r="U188" s="8"/>
      <c r="V188" s="13">
        <v>4449</v>
      </c>
      <c r="W188" s="8"/>
    </row>
    <row r="189" spans="1:23" ht="12.75">
      <c r="A189" s="10" t="s">
        <v>201</v>
      </c>
      <c r="B189" s="11" t="s">
        <v>204</v>
      </c>
      <c r="C189" s="8"/>
      <c r="D189" s="10" t="str">
        <f t="shared" si="21"/>
        <v>PAN</v>
      </c>
      <c r="E189" s="8"/>
      <c r="F189" s="12">
        <v>8644</v>
      </c>
      <c r="G189" s="13">
        <v>6367</v>
      </c>
      <c r="H189" s="13">
        <v>570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8"/>
      <c r="P189" s="13">
        <f t="shared" si="16"/>
        <v>15581</v>
      </c>
      <c r="Q189" s="8"/>
      <c r="R189" s="13">
        <v>924</v>
      </c>
      <c r="S189" s="8"/>
      <c r="T189" s="13">
        <f t="shared" si="15"/>
        <v>16505</v>
      </c>
      <c r="U189" s="8"/>
      <c r="V189" s="13">
        <v>27308</v>
      </c>
      <c r="W189" s="8"/>
    </row>
    <row r="190" spans="1:23" ht="12.75">
      <c r="A190" s="10" t="s">
        <v>201</v>
      </c>
      <c r="B190" s="11" t="s">
        <v>205</v>
      </c>
      <c r="C190" s="8"/>
      <c r="D190" s="10" t="str">
        <f t="shared" si="21"/>
        <v>PRI</v>
      </c>
      <c r="E190" s="8"/>
      <c r="F190" s="13">
        <v>1022</v>
      </c>
      <c r="G190" s="12">
        <v>2395</v>
      </c>
      <c r="H190" s="13">
        <v>94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8"/>
      <c r="P190" s="13">
        <f t="shared" si="16"/>
        <v>3511</v>
      </c>
      <c r="Q190" s="8"/>
      <c r="R190" s="13">
        <v>166</v>
      </c>
      <c r="S190" s="8"/>
      <c r="T190" s="13">
        <f t="shared" si="15"/>
        <v>3677</v>
      </c>
      <c r="U190" s="8"/>
      <c r="V190" s="13">
        <v>5509</v>
      </c>
      <c r="W190" s="8"/>
    </row>
    <row r="191" spans="1:23" ht="12.75">
      <c r="A191" s="10" t="s">
        <v>201</v>
      </c>
      <c r="B191" s="11" t="s">
        <v>206</v>
      </c>
      <c r="C191" s="8"/>
      <c r="D191" s="10" t="str">
        <f t="shared" si="21"/>
        <v>PRI</v>
      </c>
      <c r="E191" s="8"/>
      <c r="F191" s="13">
        <v>3502</v>
      </c>
      <c r="G191" s="12">
        <v>3893</v>
      </c>
      <c r="H191" s="13">
        <v>466</v>
      </c>
      <c r="I191" s="13">
        <v>171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8"/>
      <c r="P191" s="13">
        <f t="shared" si="16"/>
        <v>8032</v>
      </c>
      <c r="Q191" s="8"/>
      <c r="R191" s="13">
        <v>421</v>
      </c>
      <c r="S191" s="8"/>
      <c r="T191" s="13">
        <f t="shared" si="15"/>
        <v>8453</v>
      </c>
      <c r="U191" s="8"/>
      <c r="V191" s="13">
        <v>14363</v>
      </c>
      <c r="W191" s="8"/>
    </row>
    <row r="192" spans="1:23" ht="12.75">
      <c r="A192" s="10" t="s">
        <v>201</v>
      </c>
      <c r="B192" s="11" t="s">
        <v>207</v>
      </c>
      <c r="C192" s="8"/>
      <c r="D192" s="10" t="str">
        <f t="shared" si="21"/>
        <v>PRI</v>
      </c>
      <c r="E192" s="8"/>
      <c r="F192" s="13">
        <v>0</v>
      </c>
      <c r="G192" s="12">
        <v>820</v>
      </c>
      <c r="H192" s="13">
        <v>522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8"/>
      <c r="P192" s="13">
        <f t="shared" si="16"/>
        <v>1342</v>
      </c>
      <c r="Q192" s="8"/>
      <c r="R192" s="13">
        <v>100</v>
      </c>
      <c r="S192" s="8"/>
      <c r="T192" s="13">
        <f t="shared" si="15"/>
        <v>1442</v>
      </c>
      <c r="U192" s="8"/>
      <c r="V192" s="13">
        <v>2336</v>
      </c>
      <c r="W192" s="8"/>
    </row>
    <row r="193" spans="1:23" ht="12.75">
      <c r="A193" s="10" t="s">
        <v>201</v>
      </c>
      <c r="B193" s="11" t="s">
        <v>208</v>
      </c>
      <c r="C193" s="8"/>
      <c r="D193" s="10" t="str">
        <f t="shared" si="21"/>
        <v>PAN</v>
      </c>
      <c r="E193" s="8"/>
      <c r="F193" s="12">
        <v>1102</v>
      </c>
      <c r="G193" s="13">
        <v>1007</v>
      </c>
      <c r="H193" s="13">
        <v>144</v>
      </c>
      <c r="I193" s="13">
        <v>1</v>
      </c>
      <c r="J193" s="13">
        <v>0</v>
      </c>
      <c r="K193" s="13">
        <v>2</v>
      </c>
      <c r="L193" s="13">
        <v>2</v>
      </c>
      <c r="M193" s="13">
        <v>0</v>
      </c>
      <c r="N193" s="13">
        <v>0</v>
      </c>
      <c r="O193" s="8"/>
      <c r="P193" s="13">
        <f t="shared" si="16"/>
        <v>2258</v>
      </c>
      <c r="Q193" s="8"/>
      <c r="R193" s="13">
        <v>26</v>
      </c>
      <c r="S193" s="8"/>
      <c r="T193" s="13">
        <f t="shared" si="15"/>
        <v>2284</v>
      </c>
      <c r="U193" s="8"/>
      <c r="V193" s="13">
        <v>3027</v>
      </c>
      <c r="W193" s="8"/>
    </row>
    <row r="194" spans="1:23" ht="12.75">
      <c r="A194" s="10" t="s">
        <v>201</v>
      </c>
      <c r="B194" s="11" t="s">
        <v>209</v>
      </c>
      <c r="C194" s="8"/>
      <c r="D194" s="10" t="str">
        <f t="shared" si="21"/>
        <v>PAN</v>
      </c>
      <c r="E194" s="8"/>
      <c r="F194" s="12">
        <v>1134</v>
      </c>
      <c r="G194" s="13">
        <v>950</v>
      </c>
      <c r="H194" s="13">
        <v>51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8"/>
      <c r="P194" s="13">
        <f t="shared" si="16"/>
        <v>2135</v>
      </c>
      <c r="Q194" s="8"/>
      <c r="R194" s="13">
        <v>35</v>
      </c>
      <c r="S194" s="8"/>
      <c r="T194" s="13">
        <f t="shared" si="15"/>
        <v>2170</v>
      </c>
      <c r="U194" s="8"/>
      <c r="V194" s="13">
        <v>2559</v>
      </c>
      <c r="W194" s="8"/>
    </row>
    <row r="195" spans="1:23" ht="12.75">
      <c r="A195" s="10" t="s">
        <v>210</v>
      </c>
      <c r="B195" s="11" t="s">
        <v>211</v>
      </c>
      <c r="C195" s="8"/>
      <c r="D195" s="10" t="str">
        <f aca="true" t="shared" si="22" ref="D195:D211">IF(MAX(F195:M195)=F195,"PAN",IF(MAX(F195:M195)=G195,"PRI",IF(MAX(F195:M195)=H195,"PRD",IF(MAX(F195:M195)=I195,"PT",IF(MAX(F195:M195)=J195,"PVEM",IF(MAX(F195:M195)=K195,"CONVERGENCIA",IF(MAX(F195:M195)=L195,"PSN","PAS")))))))</f>
        <v>PRI</v>
      </c>
      <c r="E195" s="8"/>
      <c r="F195" s="13">
        <v>3270</v>
      </c>
      <c r="G195" s="12">
        <v>7925</v>
      </c>
      <c r="H195" s="13">
        <v>286</v>
      </c>
      <c r="I195" s="13">
        <v>282</v>
      </c>
      <c r="J195" s="13">
        <v>5654</v>
      </c>
      <c r="K195" s="13">
        <v>0</v>
      </c>
      <c r="L195" s="13">
        <v>0</v>
      </c>
      <c r="M195" s="13">
        <v>0</v>
      </c>
      <c r="N195" s="13">
        <v>1</v>
      </c>
      <c r="O195" s="8"/>
      <c r="P195" s="13">
        <f t="shared" si="16"/>
        <v>17418</v>
      </c>
      <c r="Q195" s="8"/>
      <c r="R195" s="13">
        <v>1001</v>
      </c>
      <c r="S195" s="8"/>
      <c r="T195" s="13">
        <f t="shared" si="15"/>
        <v>18419</v>
      </c>
      <c r="U195" s="8"/>
      <c r="V195" s="13">
        <v>37083</v>
      </c>
      <c r="W195" s="8"/>
    </row>
    <row r="196" spans="1:23" ht="12.75">
      <c r="A196" s="10" t="s">
        <v>210</v>
      </c>
      <c r="B196" s="11" t="s">
        <v>212</v>
      </c>
      <c r="C196" s="8"/>
      <c r="D196" s="10" t="str">
        <f t="shared" si="22"/>
        <v>PRD</v>
      </c>
      <c r="E196" s="8"/>
      <c r="F196" s="13">
        <v>1284</v>
      </c>
      <c r="G196" s="13">
        <v>1598</v>
      </c>
      <c r="H196" s="12">
        <v>1981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8"/>
      <c r="P196" s="13">
        <f t="shared" si="16"/>
        <v>4863</v>
      </c>
      <c r="Q196" s="8"/>
      <c r="R196" s="13">
        <v>170</v>
      </c>
      <c r="S196" s="8"/>
      <c r="T196" s="13">
        <f t="shared" si="15"/>
        <v>5033</v>
      </c>
      <c r="U196" s="8"/>
      <c r="V196" s="13">
        <v>6972</v>
      </c>
      <c r="W196" s="8"/>
    </row>
    <row r="197" spans="1:23" ht="12.75">
      <c r="A197" s="10" t="s">
        <v>210</v>
      </c>
      <c r="B197" s="11" t="s">
        <v>213</v>
      </c>
      <c r="C197" s="8"/>
      <c r="D197" s="10" t="str">
        <f t="shared" si="22"/>
        <v>PRI</v>
      </c>
      <c r="E197" s="8"/>
      <c r="F197" s="13">
        <v>281</v>
      </c>
      <c r="G197" s="12">
        <v>928</v>
      </c>
      <c r="H197" s="13">
        <v>712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8"/>
      <c r="P197" s="13">
        <f t="shared" si="16"/>
        <v>1921</v>
      </c>
      <c r="Q197" s="8"/>
      <c r="R197" s="13">
        <v>0</v>
      </c>
      <c r="S197" s="8"/>
      <c r="T197" s="13">
        <f t="shared" si="15"/>
        <v>1921</v>
      </c>
      <c r="U197" s="8"/>
      <c r="V197" s="13">
        <v>2664</v>
      </c>
      <c r="W197" s="8"/>
    </row>
    <row r="198" spans="1:23" ht="12.75">
      <c r="A198" s="10" t="s">
        <v>210</v>
      </c>
      <c r="B198" s="11" t="s">
        <v>214</v>
      </c>
      <c r="C198" s="8"/>
      <c r="D198" s="10" t="str">
        <f t="shared" si="22"/>
        <v>PRI</v>
      </c>
      <c r="E198" s="8"/>
      <c r="F198" s="13">
        <v>573</v>
      </c>
      <c r="G198" s="12">
        <v>574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8"/>
      <c r="P198" s="13">
        <f t="shared" si="16"/>
        <v>1147</v>
      </c>
      <c r="Q198" s="8"/>
      <c r="R198" s="13">
        <v>19</v>
      </c>
      <c r="S198" s="8"/>
      <c r="T198" s="13">
        <f t="shared" si="15"/>
        <v>1166</v>
      </c>
      <c r="U198" s="8"/>
      <c r="V198" s="13">
        <v>1248</v>
      </c>
      <c r="W198" s="8"/>
    </row>
    <row r="199" spans="1:23" ht="12.75">
      <c r="A199" s="10" t="s">
        <v>210</v>
      </c>
      <c r="B199" s="11" t="s">
        <v>215</v>
      </c>
      <c r="C199" s="8"/>
      <c r="D199" s="10" t="str">
        <f t="shared" si="22"/>
        <v>PRI</v>
      </c>
      <c r="E199" s="8"/>
      <c r="F199" s="13">
        <v>82</v>
      </c>
      <c r="G199" s="12">
        <v>550</v>
      </c>
      <c r="H199" s="13">
        <v>523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8"/>
      <c r="P199" s="13">
        <f t="shared" si="16"/>
        <v>1155</v>
      </c>
      <c r="Q199" s="8"/>
      <c r="R199" s="13">
        <v>29</v>
      </c>
      <c r="S199" s="8"/>
      <c r="T199" s="13">
        <f t="shared" si="15"/>
        <v>1184</v>
      </c>
      <c r="U199" s="8"/>
      <c r="V199" s="13">
        <v>2140</v>
      </c>
      <c r="W199" s="8"/>
    </row>
    <row r="200" spans="1:23" ht="12.75">
      <c r="A200" s="10" t="s">
        <v>210</v>
      </c>
      <c r="B200" s="11" t="s">
        <v>216</v>
      </c>
      <c r="C200" s="8"/>
      <c r="D200" s="10" t="str">
        <f t="shared" si="22"/>
        <v>PAN</v>
      </c>
      <c r="E200" s="8"/>
      <c r="F200" s="12">
        <v>270</v>
      </c>
      <c r="G200" s="13">
        <v>203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8"/>
      <c r="P200" s="13">
        <f t="shared" si="16"/>
        <v>473</v>
      </c>
      <c r="Q200" s="8"/>
      <c r="R200" s="13">
        <v>10</v>
      </c>
      <c r="S200" s="8"/>
      <c r="T200" s="13">
        <f t="shared" si="15"/>
        <v>483</v>
      </c>
      <c r="U200" s="8"/>
      <c r="V200" s="13">
        <v>583</v>
      </c>
      <c r="W200" s="8"/>
    </row>
    <row r="201" spans="1:23" ht="12.75">
      <c r="A201" s="10" t="s">
        <v>210</v>
      </c>
      <c r="B201" s="11" t="s">
        <v>217</v>
      </c>
      <c r="C201" s="8"/>
      <c r="D201" s="10" t="str">
        <f t="shared" si="22"/>
        <v>PAN</v>
      </c>
      <c r="E201" s="8"/>
      <c r="F201" s="12">
        <v>1290</v>
      </c>
      <c r="G201" s="13">
        <v>1218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8"/>
      <c r="P201" s="13">
        <f t="shared" si="16"/>
        <v>2508</v>
      </c>
      <c r="Q201" s="8"/>
      <c r="R201" s="13">
        <v>467</v>
      </c>
      <c r="S201" s="8"/>
      <c r="T201" s="13">
        <f t="shared" si="15"/>
        <v>2975</v>
      </c>
      <c r="U201" s="8"/>
      <c r="V201" s="13">
        <v>4138</v>
      </c>
      <c r="W201" s="8"/>
    </row>
    <row r="202" spans="1:23" ht="12.75">
      <c r="A202" s="10" t="s">
        <v>210</v>
      </c>
      <c r="B202" s="11" t="s">
        <v>218</v>
      </c>
      <c r="C202" s="8"/>
      <c r="D202" s="10" t="str">
        <f t="shared" si="22"/>
        <v>PRI</v>
      </c>
      <c r="E202" s="8"/>
      <c r="F202" s="13">
        <v>601</v>
      </c>
      <c r="G202" s="12">
        <v>3866</v>
      </c>
      <c r="H202" s="13">
        <v>2068</v>
      </c>
      <c r="I202" s="13">
        <v>1</v>
      </c>
      <c r="J202" s="13">
        <v>1</v>
      </c>
      <c r="K202" s="13">
        <v>1</v>
      </c>
      <c r="L202" s="13">
        <v>1</v>
      </c>
      <c r="M202" s="13">
        <v>0</v>
      </c>
      <c r="N202" s="13">
        <v>0</v>
      </c>
      <c r="O202" s="8"/>
      <c r="P202" s="13">
        <f t="shared" si="16"/>
        <v>6539</v>
      </c>
      <c r="Q202" s="8"/>
      <c r="R202" s="13">
        <v>125</v>
      </c>
      <c r="S202" s="8"/>
      <c r="T202" s="13">
        <f t="shared" si="15"/>
        <v>6664</v>
      </c>
      <c r="U202" s="8"/>
      <c r="V202" s="13">
        <v>8894</v>
      </c>
      <c r="W202" s="8"/>
    </row>
    <row r="203" spans="1:23" ht="12.75">
      <c r="A203" s="10" t="s">
        <v>210</v>
      </c>
      <c r="B203" s="11" t="s">
        <v>219</v>
      </c>
      <c r="C203" s="8"/>
      <c r="D203" s="10" t="str">
        <f t="shared" si="22"/>
        <v>PRI</v>
      </c>
      <c r="E203" s="8"/>
      <c r="F203" s="13">
        <v>128</v>
      </c>
      <c r="G203" s="12">
        <v>1350</v>
      </c>
      <c r="H203" s="13">
        <v>547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8"/>
      <c r="P203" s="13">
        <f t="shared" si="16"/>
        <v>2025</v>
      </c>
      <c r="Q203" s="8"/>
      <c r="R203" s="13">
        <v>0</v>
      </c>
      <c r="S203" s="8"/>
      <c r="T203" s="13">
        <f t="shared" si="15"/>
        <v>2025</v>
      </c>
      <c r="U203" s="8"/>
      <c r="V203" s="13">
        <v>2762</v>
      </c>
      <c r="W203" s="8"/>
    </row>
    <row r="204" spans="1:23" ht="12.75">
      <c r="A204" s="10" t="s">
        <v>210</v>
      </c>
      <c r="B204" s="11" t="s">
        <v>220</v>
      </c>
      <c r="C204" s="8"/>
      <c r="D204" s="10" t="str">
        <f t="shared" si="22"/>
        <v>CONVERGENCIA</v>
      </c>
      <c r="E204" s="8"/>
      <c r="F204" s="13">
        <v>53</v>
      </c>
      <c r="G204" s="13">
        <v>381</v>
      </c>
      <c r="H204" s="13">
        <v>155</v>
      </c>
      <c r="I204" s="13">
        <v>0</v>
      </c>
      <c r="J204" s="13">
        <v>0</v>
      </c>
      <c r="K204" s="12">
        <v>575</v>
      </c>
      <c r="L204" s="13">
        <v>0</v>
      </c>
      <c r="M204" s="13">
        <v>0</v>
      </c>
      <c r="N204" s="13">
        <v>0</v>
      </c>
      <c r="O204" s="8"/>
      <c r="P204" s="13">
        <f t="shared" si="16"/>
        <v>1164</v>
      </c>
      <c r="Q204" s="8"/>
      <c r="R204" s="13">
        <v>21</v>
      </c>
      <c r="S204" s="8"/>
      <c r="T204" s="13">
        <f aca="true" t="shared" si="23" ref="T204:T227">P204+R204</f>
        <v>1185</v>
      </c>
      <c r="U204" s="8"/>
      <c r="V204" s="13">
        <v>1522</v>
      </c>
      <c r="W204" s="8"/>
    </row>
    <row r="205" spans="1:23" ht="12.75">
      <c r="A205" s="10" t="s">
        <v>210</v>
      </c>
      <c r="B205" s="11" t="s">
        <v>221</v>
      </c>
      <c r="C205" s="8"/>
      <c r="D205" s="10" t="str">
        <f t="shared" si="22"/>
        <v>PRD</v>
      </c>
      <c r="E205" s="8"/>
      <c r="F205" s="13">
        <v>472</v>
      </c>
      <c r="G205" s="13">
        <v>468</v>
      </c>
      <c r="H205" s="12">
        <v>845</v>
      </c>
      <c r="I205" s="13">
        <v>75</v>
      </c>
      <c r="J205" s="13">
        <v>552</v>
      </c>
      <c r="K205" s="13">
        <v>0</v>
      </c>
      <c r="L205" s="13">
        <v>0</v>
      </c>
      <c r="M205" s="13">
        <v>0</v>
      </c>
      <c r="N205" s="13">
        <v>0</v>
      </c>
      <c r="O205" s="8"/>
      <c r="P205" s="13">
        <f aca="true" t="shared" si="24" ref="P205:P227">SUM(F205:N205)</f>
        <v>2412</v>
      </c>
      <c r="Q205" s="8"/>
      <c r="R205" s="13">
        <v>0</v>
      </c>
      <c r="S205" s="8"/>
      <c r="T205" s="13">
        <f t="shared" si="23"/>
        <v>2412</v>
      </c>
      <c r="U205" s="8"/>
      <c r="V205" s="13">
        <v>3554</v>
      </c>
      <c r="W205" s="8"/>
    </row>
    <row r="206" spans="1:23" ht="12.75">
      <c r="A206" s="10" t="s">
        <v>210</v>
      </c>
      <c r="B206" s="11" t="s">
        <v>222</v>
      </c>
      <c r="C206" s="8"/>
      <c r="D206" s="10" t="str">
        <f t="shared" si="22"/>
        <v>PRI</v>
      </c>
      <c r="E206" s="8"/>
      <c r="F206" s="13">
        <v>1182</v>
      </c>
      <c r="G206" s="12">
        <v>1705</v>
      </c>
      <c r="H206" s="13">
        <v>657</v>
      </c>
      <c r="I206" s="13">
        <v>648</v>
      </c>
      <c r="J206" s="13">
        <v>0</v>
      </c>
      <c r="K206" s="13">
        <v>0</v>
      </c>
      <c r="L206" s="13">
        <v>0</v>
      </c>
      <c r="M206" s="13">
        <v>0</v>
      </c>
      <c r="N206" s="13">
        <v>1</v>
      </c>
      <c r="O206" s="8"/>
      <c r="P206" s="13">
        <f t="shared" si="24"/>
        <v>4193</v>
      </c>
      <c r="Q206" s="8"/>
      <c r="R206" s="13">
        <v>233</v>
      </c>
      <c r="S206" s="8"/>
      <c r="T206" s="13">
        <f t="shared" si="23"/>
        <v>4426</v>
      </c>
      <c r="U206" s="8"/>
      <c r="V206" s="13">
        <v>6525</v>
      </c>
      <c r="W206" s="8"/>
    </row>
    <row r="207" spans="1:23" ht="12.75">
      <c r="A207" s="10" t="s">
        <v>210</v>
      </c>
      <c r="B207" s="11" t="s">
        <v>223</v>
      </c>
      <c r="C207" s="8"/>
      <c r="D207" s="10" t="str">
        <f t="shared" si="22"/>
        <v>PAN</v>
      </c>
      <c r="E207" s="8"/>
      <c r="F207" s="12">
        <v>2690</v>
      </c>
      <c r="G207" s="13">
        <v>2226</v>
      </c>
      <c r="H207" s="13">
        <v>47</v>
      </c>
      <c r="I207" s="13">
        <v>1</v>
      </c>
      <c r="J207" s="13">
        <v>0</v>
      </c>
      <c r="K207" s="13">
        <v>3</v>
      </c>
      <c r="L207" s="13">
        <v>2</v>
      </c>
      <c r="M207" s="13">
        <v>0</v>
      </c>
      <c r="N207" s="13">
        <v>0</v>
      </c>
      <c r="O207" s="8"/>
      <c r="P207" s="13">
        <f t="shared" si="24"/>
        <v>4969</v>
      </c>
      <c r="Q207" s="8"/>
      <c r="R207" s="13">
        <v>85</v>
      </c>
      <c r="S207" s="8"/>
      <c r="T207" s="13">
        <f t="shared" si="23"/>
        <v>5054</v>
      </c>
      <c r="U207" s="8"/>
      <c r="V207" s="13">
        <v>6729</v>
      </c>
      <c r="W207" s="8"/>
    </row>
    <row r="208" spans="1:23" ht="12.75">
      <c r="A208" s="10" t="s">
        <v>210</v>
      </c>
      <c r="B208" s="11" t="s">
        <v>224</v>
      </c>
      <c r="C208" s="8"/>
      <c r="D208" s="10" t="str">
        <f t="shared" si="22"/>
        <v>PRI</v>
      </c>
      <c r="E208" s="8"/>
      <c r="F208" s="13">
        <v>293</v>
      </c>
      <c r="G208" s="12">
        <v>615</v>
      </c>
      <c r="H208" s="13">
        <v>445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8"/>
      <c r="P208" s="13">
        <f t="shared" si="24"/>
        <v>1353</v>
      </c>
      <c r="Q208" s="8"/>
      <c r="R208" s="13">
        <v>121</v>
      </c>
      <c r="S208" s="8"/>
      <c r="T208" s="13">
        <f t="shared" si="23"/>
        <v>1474</v>
      </c>
      <c r="U208" s="8"/>
      <c r="V208" s="13">
        <v>2381</v>
      </c>
      <c r="W208" s="8"/>
    </row>
    <row r="209" spans="1:23" ht="12.75">
      <c r="A209" s="10" t="s">
        <v>210</v>
      </c>
      <c r="B209" s="11" t="s">
        <v>225</v>
      </c>
      <c r="C209" s="8"/>
      <c r="D209" s="10" t="str">
        <f t="shared" si="22"/>
        <v>PAN</v>
      </c>
      <c r="E209" s="8"/>
      <c r="F209" s="12">
        <v>731</v>
      </c>
      <c r="G209" s="13">
        <v>571</v>
      </c>
      <c r="H209" s="13">
        <v>290</v>
      </c>
      <c r="I209" s="13">
        <v>73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8"/>
      <c r="P209" s="13">
        <f t="shared" si="24"/>
        <v>1665</v>
      </c>
      <c r="Q209" s="8"/>
      <c r="R209" s="13">
        <v>0</v>
      </c>
      <c r="S209" s="8"/>
      <c r="T209" s="13">
        <f t="shared" si="23"/>
        <v>1665</v>
      </c>
      <c r="U209" s="8"/>
      <c r="V209" s="13">
        <v>2234</v>
      </c>
      <c r="W209" s="8"/>
    </row>
    <row r="210" spans="1:23" ht="12.75">
      <c r="A210" s="10" t="s">
        <v>210</v>
      </c>
      <c r="B210" s="11" t="s">
        <v>226</v>
      </c>
      <c r="C210" s="8"/>
      <c r="D210" s="10" t="str">
        <f t="shared" si="22"/>
        <v>PAN</v>
      </c>
      <c r="E210" s="8"/>
      <c r="F210" s="12">
        <v>1745</v>
      </c>
      <c r="G210" s="13">
        <v>1225</v>
      </c>
      <c r="H210" s="13">
        <v>102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8"/>
      <c r="P210" s="13">
        <f t="shared" si="24"/>
        <v>3072</v>
      </c>
      <c r="Q210" s="8"/>
      <c r="R210" s="13">
        <v>0</v>
      </c>
      <c r="S210" s="8"/>
      <c r="T210" s="13">
        <f t="shared" si="23"/>
        <v>3072</v>
      </c>
      <c r="U210" s="8"/>
      <c r="V210" s="13">
        <v>4778</v>
      </c>
      <c r="W210" s="8"/>
    </row>
    <row r="211" spans="1:23" ht="12.75">
      <c r="A211" s="10" t="s">
        <v>210</v>
      </c>
      <c r="B211" s="11" t="s">
        <v>227</v>
      </c>
      <c r="C211" s="8"/>
      <c r="D211" s="10" t="str">
        <f t="shared" si="22"/>
        <v>PAN</v>
      </c>
      <c r="E211" s="8"/>
      <c r="F211" s="12">
        <v>1266</v>
      </c>
      <c r="G211" s="13">
        <v>1018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8"/>
      <c r="P211" s="13">
        <f t="shared" si="24"/>
        <v>2284</v>
      </c>
      <c r="Q211" s="8"/>
      <c r="R211" s="13">
        <v>118</v>
      </c>
      <c r="S211" s="8"/>
      <c r="T211" s="13">
        <f t="shared" si="23"/>
        <v>2402</v>
      </c>
      <c r="U211" s="8"/>
      <c r="V211" s="13">
        <v>3160</v>
      </c>
      <c r="W211" s="8"/>
    </row>
    <row r="212" spans="1:23" ht="12.75">
      <c r="A212" s="10" t="s">
        <v>228</v>
      </c>
      <c r="B212" s="11" t="s">
        <v>15</v>
      </c>
      <c r="C212" s="8"/>
      <c r="D212" s="10" t="str">
        <f aca="true" t="shared" si="25" ref="D212:D219">IF(MAX(F212:M212)=F212,"PAN",IF(MAX(F212:M212)=G212,"PRI",IF(MAX(F212:M212)=H212,"PRD",IF(MAX(F212:M212)=I212,"PT",IF(MAX(F212:M212)=J212,"PVEM",IF(MAX(F212:M212)=K212,"CONVERGENCIA",IF(MAX(F212:M212)=L212,"PSN","PAS")))))))</f>
        <v>PAN</v>
      </c>
      <c r="E212" s="8"/>
      <c r="F212" s="12">
        <v>11863</v>
      </c>
      <c r="G212" s="13">
        <v>9112</v>
      </c>
      <c r="H212" s="13">
        <v>2509</v>
      </c>
      <c r="I212" s="13">
        <v>352</v>
      </c>
      <c r="J212" s="13">
        <v>0</v>
      </c>
      <c r="K212" s="13">
        <v>0</v>
      </c>
      <c r="L212" s="13">
        <v>0</v>
      </c>
      <c r="M212" s="13">
        <v>0</v>
      </c>
      <c r="N212" s="13">
        <v>17</v>
      </c>
      <c r="O212" s="8"/>
      <c r="P212" s="13">
        <f t="shared" si="24"/>
        <v>23853</v>
      </c>
      <c r="Q212" s="8"/>
      <c r="R212" s="13">
        <v>1146</v>
      </c>
      <c r="S212" s="8"/>
      <c r="T212" s="13">
        <f t="shared" si="23"/>
        <v>24999</v>
      </c>
      <c r="U212" s="8"/>
      <c r="V212" s="13">
        <v>47565</v>
      </c>
      <c r="W212" s="8"/>
    </row>
    <row r="213" spans="1:23" ht="12.75">
      <c r="A213" s="10" t="s">
        <v>228</v>
      </c>
      <c r="B213" s="11" t="s">
        <v>229</v>
      </c>
      <c r="C213" s="8"/>
      <c r="D213" s="10" t="str">
        <f t="shared" si="25"/>
        <v>PRI</v>
      </c>
      <c r="E213" s="8"/>
      <c r="F213" s="13">
        <v>755</v>
      </c>
      <c r="G213" s="12">
        <v>1374</v>
      </c>
      <c r="H213" s="13">
        <v>79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8"/>
      <c r="P213" s="13">
        <f t="shared" si="24"/>
        <v>2208</v>
      </c>
      <c r="Q213" s="8"/>
      <c r="R213" s="13">
        <v>97</v>
      </c>
      <c r="S213" s="8"/>
      <c r="T213" s="13">
        <f t="shared" si="23"/>
        <v>2305</v>
      </c>
      <c r="U213" s="8"/>
      <c r="V213" s="13">
        <v>4779</v>
      </c>
      <c r="W213" s="8"/>
    </row>
    <row r="214" spans="1:23" ht="12.75">
      <c r="A214" s="10" t="s">
        <v>228</v>
      </c>
      <c r="B214" s="11" t="s">
        <v>230</v>
      </c>
      <c r="C214" s="8"/>
      <c r="D214" s="10" t="str">
        <f t="shared" si="25"/>
        <v>PRI</v>
      </c>
      <c r="E214" s="8"/>
      <c r="F214" s="13">
        <v>1478</v>
      </c>
      <c r="G214" s="12">
        <v>1943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6</v>
      </c>
      <c r="O214" s="8"/>
      <c r="P214" s="13">
        <f t="shared" si="24"/>
        <v>3427</v>
      </c>
      <c r="Q214" s="8"/>
      <c r="R214" s="13">
        <v>329</v>
      </c>
      <c r="S214" s="8"/>
      <c r="T214" s="13">
        <f t="shared" si="23"/>
        <v>3756</v>
      </c>
      <c r="U214" s="8"/>
      <c r="V214" s="13">
        <v>6007</v>
      </c>
      <c r="W214" s="8"/>
    </row>
    <row r="215" spans="1:23" ht="12.75">
      <c r="A215" s="10" t="s">
        <v>228</v>
      </c>
      <c r="B215" s="11" t="s">
        <v>231</v>
      </c>
      <c r="C215" s="8"/>
      <c r="D215" s="10" t="str">
        <f t="shared" si="25"/>
        <v>PRI</v>
      </c>
      <c r="E215" s="8"/>
      <c r="F215" s="13">
        <v>1175</v>
      </c>
      <c r="G215" s="12">
        <v>1303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8"/>
      <c r="P215" s="13">
        <f t="shared" si="24"/>
        <v>2478</v>
      </c>
      <c r="Q215" s="8"/>
      <c r="R215" s="13">
        <v>80</v>
      </c>
      <c r="S215" s="8"/>
      <c r="T215" s="13">
        <f t="shared" si="23"/>
        <v>2558</v>
      </c>
      <c r="U215" s="8"/>
      <c r="V215" s="13">
        <v>3816</v>
      </c>
      <c r="W215" s="8"/>
    </row>
    <row r="216" spans="1:23" ht="12.75">
      <c r="A216" s="10" t="s">
        <v>228</v>
      </c>
      <c r="B216" s="11" t="s">
        <v>232</v>
      </c>
      <c r="C216" s="8"/>
      <c r="D216" s="10" t="str">
        <f t="shared" si="25"/>
        <v>PAN</v>
      </c>
      <c r="E216" s="8"/>
      <c r="F216" s="12">
        <v>1467</v>
      </c>
      <c r="G216" s="13">
        <v>1390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8"/>
      <c r="P216" s="13">
        <f t="shared" si="24"/>
        <v>2857</v>
      </c>
      <c r="Q216" s="8"/>
      <c r="R216" s="13">
        <v>78</v>
      </c>
      <c r="S216" s="8"/>
      <c r="T216" s="13">
        <f t="shared" si="23"/>
        <v>2935</v>
      </c>
      <c r="U216" s="8"/>
      <c r="V216" s="13">
        <v>4884</v>
      </c>
      <c r="W216" s="8"/>
    </row>
    <row r="217" spans="1:23" ht="12.75">
      <c r="A217" s="10" t="s">
        <v>228</v>
      </c>
      <c r="B217" s="11" t="s">
        <v>233</v>
      </c>
      <c r="C217" s="8"/>
      <c r="D217" s="10" t="str">
        <f t="shared" si="25"/>
        <v>PRI</v>
      </c>
      <c r="E217" s="8"/>
      <c r="F217" s="13">
        <v>1274</v>
      </c>
      <c r="G217" s="12">
        <v>1354</v>
      </c>
      <c r="H217" s="13">
        <v>104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8"/>
      <c r="P217" s="13">
        <f t="shared" si="24"/>
        <v>2732</v>
      </c>
      <c r="Q217" s="8"/>
      <c r="R217" s="13">
        <v>191</v>
      </c>
      <c r="S217" s="8"/>
      <c r="T217" s="13">
        <f t="shared" si="23"/>
        <v>2923</v>
      </c>
      <c r="U217" s="8"/>
      <c r="V217" s="13">
        <v>4780</v>
      </c>
      <c r="W217" s="8"/>
    </row>
    <row r="218" spans="1:23" ht="12.75">
      <c r="A218" s="10" t="s">
        <v>228</v>
      </c>
      <c r="B218" s="11" t="s">
        <v>234</v>
      </c>
      <c r="C218" s="8"/>
      <c r="D218" s="10" t="str">
        <f t="shared" si="25"/>
        <v>PRD</v>
      </c>
      <c r="E218" s="8"/>
      <c r="F218" s="13">
        <v>134</v>
      </c>
      <c r="G218" s="13">
        <v>2387</v>
      </c>
      <c r="H218" s="12">
        <v>3153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6</v>
      </c>
      <c r="O218" s="8"/>
      <c r="P218" s="13">
        <f t="shared" si="24"/>
        <v>5680</v>
      </c>
      <c r="Q218" s="8"/>
      <c r="R218" s="13">
        <v>330</v>
      </c>
      <c r="S218" s="8"/>
      <c r="T218" s="13">
        <f t="shared" si="23"/>
        <v>6010</v>
      </c>
      <c r="U218" s="8"/>
      <c r="V218" s="13">
        <v>9510</v>
      </c>
      <c r="W218" s="8"/>
    </row>
    <row r="219" spans="1:23" ht="12.75">
      <c r="A219" s="10" t="s">
        <v>228</v>
      </c>
      <c r="B219" s="11" t="s">
        <v>235</v>
      </c>
      <c r="C219" s="8"/>
      <c r="D219" s="10" t="str">
        <f t="shared" si="25"/>
        <v>PRI</v>
      </c>
      <c r="E219" s="8"/>
      <c r="F219" s="13">
        <v>2729</v>
      </c>
      <c r="G219" s="12">
        <v>3272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8"/>
      <c r="P219" s="13">
        <f t="shared" si="24"/>
        <v>6001</v>
      </c>
      <c r="Q219" s="8"/>
      <c r="R219" s="13">
        <v>287</v>
      </c>
      <c r="S219" s="8"/>
      <c r="T219" s="13">
        <f t="shared" si="23"/>
        <v>6288</v>
      </c>
      <c r="U219" s="8"/>
      <c r="V219" s="13">
        <v>8977</v>
      </c>
      <c r="W219" s="8"/>
    </row>
    <row r="220" spans="1:23" ht="12.75">
      <c r="A220" s="10" t="s">
        <v>236</v>
      </c>
      <c r="B220" s="11" t="s">
        <v>16</v>
      </c>
      <c r="C220" s="8"/>
      <c r="D220" s="10" t="str">
        <f aca="true" t="shared" si="26" ref="D220:D227">IF(MAX(F220:M220)=F220,"PAN",IF(MAX(F220:M220)=G220,"PRI",IF(MAX(F220:M220)=H220,"PRD",IF(MAX(F220:M220)=I220,"PT",IF(MAX(F220:M220)=J220,"PVEM",IF(MAX(F220:M220)=K220,"CONVERGENCIA",IF(MAX(F220:M220)=L220,"PSN","PAS")))))))</f>
        <v>PRI</v>
      </c>
      <c r="E220" s="8"/>
      <c r="F220" s="13">
        <v>3434</v>
      </c>
      <c r="G220" s="12">
        <v>6311</v>
      </c>
      <c r="H220" s="13">
        <v>915</v>
      </c>
      <c r="I220" s="13">
        <v>5901</v>
      </c>
      <c r="J220" s="13">
        <v>10</v>
      </c>
      <c r="K220" s="13">
        <v>793</v>
      </c>
      <c r="L220" s="13">
        <v>2</v>
      </c>
      <c r="M220" s="13">
        <v>0</v>
      </c>
      <c r="N220" s="13">
        <v>8</v>
      </c>
      <c r="O220" s="8"/>
      <c r="P220" s="13">
        <f t="shared" si="24"/>
        <v>17374</v>
      </c>
      <c r="Q220" s="8"/>
      <c r="R220" s="13">
        <v>865</v>
      </c>
      <c r="S220" s="8"/>
      <c r="T220" s="13">
        <f t="shared" si="23"/>
        <v>18239</v>
      </c>
      <c r="U220" s="8"/>
      <c r="V220" s="13">
        <v>36042</v>
      </c>
      <c r="W220" s="8"/>
    </row>
    <row r="221" spans="1:23" ht="12.75">
      <c r="A221" s="10" t="s">
        <v>236</v>
      </c>
      <c r="B221" s="11" t="s">
        <v>237</v>
      </c>
      <c r="C221" s="8"/>
      <c r="D221" s="10" t="str">
        <f t="shared" si="26"/>
        <v>PRI</v>
      </c>
      <c r="E221" s="8"/>
      <c r="F221" s="13">
        <v>1752</v>
      </c>
      <c r="G221" s="12">
        <v>2293</v>
      </c>
      <c r="H221" s="13">
        <v>753</v>
      </c>
      <c r="I221" s="13">
        <v>317</v>
      </c>
      <c r="J221" s="13">
        <v>0</v>
      </c>
      <c r="K221" s="13">
        <v>0</v>
      </c>
      <c r="L221" s="13">
        <v>0</v>
      </c>
      <c r="M221" s="13">
        <v>0</v>
      </c>
      <c r="N221" s="13">
        <v>160</v>
      </c>
      <c r="O221" s="8"/>
      <c r="P221" s="13">
        <f t="shared" si="24"/>
        <v>5275</v>
      </c>
      <c r="Q221" s="8"/>
      <c r="R221" s="13">
        <v>172</v>
      </c>
      <c r="S221" s="8"/>
      <c r="T221" s="13">
        <f t="shared" si="23"/>
        <v>5447</v>
      </c>
      <c r="U221" s="8"/>
      <c r="V221" s="13">
        <v>8949</v>
      </c>
      <c r="W221" s="8"/>
    </row>
    <row r="222" spans="1:23" ht="12.75">
      <c r="A222" s="10" t="s">
        <v>236</v>
      </c>
      <c r="B222" s="11" t="s">
        <v>238</v>
      </c>
      <c r="C222" s="8"/>
      <c r="D222" s="10" t="str">
        <f t="shared" si="26"/>
        <v>PRI</v>
      </c>
      <c r="E222" s="8"/>
      <c r="F222" s="13">
        <v>1649</v>
      </c>
      <c r="G222" s="12">
        <v>2738</v>
      </c>
      <c r="H222" s="13">
        <v>195</v>
      </c>
      <c r="I222" s="13">
        <v>0</v>
      </c>
      <c r="J222" s="13">
        <v>0</v>
      </c>
      <c r="K222" s="13">
        <v>0</v>
      </c>
      <c r="L222" s="13">
        <v>3</v>
      </c>
      <c r="M222" s="13">
        <v>0</v>
      </c>
      <c r="N222" s="13">
        <v>0</v>
      </c>
      <c r="O222" s="8"/>
      <c r="P222" s="13">
        <f t="shared" si="24"/>
        <v>4585</v>
      </c>
      <c r="Q222" s="8"/>
      <c r="R222" s="13">
        <v>217</v>
      </c>
      <c r="S222" s="8"/>
      <c r="T222" s="13">
        <f t="shared" si="23"/>
        <v>4802</v>
      </c>
      <c r="U222" s="8"/>
      <c r="V222" s="13">
        <v>6890</v>
      </c>
      <c r="W222" s="8"/>
    </row>
    <row r="223" spans="1:23" ht="12.75">
      <c r="A223" s="10" t="s">
        <v>236</v>
      </c>
      <c r="B223" s="11" t="s">
        <v>239</v>
      </c>
      <c r="C223" s="8"/>
      <c r="D223" s="10" t="str">
        <f t="shared" si="26"/>
        <v>PRI</v>
      </c>
      <c r="E223" s="8"/>
      <c r="F223" s="13">
        <v>338</v>
      </c>
      <c r="G223" s="12">
        <v>3245</v>
      </c>
      <c r="H223" s="13">
        <v>636</v>
      </c>
      <c r="I223" s="13">
        <v>2714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8"/>
      <c r="P223" s="13">
        <f t="shared" si="24"/>
        <v>6933</v>
      </c>
      <c r="Q223" s="8"/>
      <c r="R223" s="13">
        <v>0</v>
      </c>
      <c r="S223" s="8"/>
      <c r="T223" s="13">
        <f t="shared" si="23"/>
        <v>6933</v>
      </c>
      <c r="U223" s="8"/>
      <c r="V223" s="13">
        <v>10558</v>
      </c>
      <c r="W223" s="8"/>
    </row>
    <row r="224" spans="1:23" ht="12.75">
      <c r="A224" s="10" t="s">
        <v>236</v>
      </c>
      <c r="B224" s="11" t="s">
        <v>240</v>
      </c>
      <c r="C224" s="8"/>
      <c r="D224" s="10" t="str">
        <f t="shared" si="26"/>
        <v>PRI</v>
      </c>
      <c r="E224" s="8"/>
      <c r="F224" s="13">
        <v>222</v>
      </c>
      <c r="G224" s="12">
        <v>3103</v>
      </c>
      <c r="H224" s="13">
        <v>2428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8"/>
      <c r="P224" s="13">
        <f t="shared" si="24"/>
        <v>5753</v>
      </c>
      <c r="Q224" s="8"/>
      <c r="R224" s="13">
        <v>0</v>
      </c>
      <c r="S224" s="8"/>
      <c r="T224" s="13">
        <f t="shared" si="23"/>
        <v>5753</v>
      </c>
      <c r="U224" s="8"/>
      <c r="V224" s="13">
        <v>8788</v>
      </c>
      <c r="W224" s="8"/>
    </row>
    <row r="225" spans="1:23" ht="12.75">
      <c r="A225" s="10" t="s">
        <v>236</v>
      </c>
      <c r="B225" s="11" t="s">
        <v>241</v>
      </c>
      <c r="C225" s="8"/>
      <c r="D225" s="10" t="str">
        <f t="shared" si="26"/>
        <v>PRI</v>
      </c>
      <c r="E225" s="8"/>
      <c r="F225" s="13">
        <v>780</v>
      </c>
      <c r="G225" s="12">
        <v>1419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8"/>
      <c r="P225" s="13">
        <f t="shared" si="24"/>
        <v>2199</v>
      </c>
      <c r="Q225" s="8"/>
      <c r="R225" s="13">
        <v>92</v>
      </c>
      <c r="S225" s="8"/>
      <c r="T225" s="13">
        <f t="shared" si="23"/>
        <v>2291</v>
      </c>
      <c r="U225" s="8"/>
      <c r="V225" s="13">
        <v>3361</v>
      </c>
      <c r="W225" s="8"/>
    </row>
    <row r="226" spans="1:23" ht="12.75">
      <c r="A226" s="10" t="s">
        <v>236</v>
      </c>
      <c r="B226" s="11" t="s">
        <v>242</v>
      </c>
      <c r="C226" s="8"/>
      <c r="D226" s="10" t="str">
        <f t="shared" si="26"/>
        <v>PRI</v>
      </c>
      <c r="E226" s="8"/>
      <c r="F226" s="13">
        <v>1369</v>
      </c>
      <c r="G226" s="12">
        <v>3735</v>
      </c>
      <c r="H226" s="13">
        <v>1536</v>
      </c>
      <c r="I226" s="13">
        <v>114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8"/>
      <c r="P226" s="13">
        <f t="shared" si="24"/>
        <v>6754</v>
      </c>
      <c r="Q226" s="8"/>
      <c r="R226" s="13">
        <v>285</v>
      </c>
      <c r="S226" s="8"/>
      <c r="T226" s="13">
        <f t="shared" si="23"/>
        <v>7039</v>
      </c>
      <c r="U226" s="8"/>
      <c r="V226" s="13">
        <v>14378</v>
      </c>
      <c r="W226" s="8"/>
    </row>
    <row r="227" spans="1:23" ht="12.75">
      <c r="A227" s="10" t="s">
        <v>236</v>
      </c>
      <c r="B227" s="11" t="s">
        <v>243</v>
      </c>
      <c r="C227" s="8"/>
      <c r="D227" s="10" t="str">
        <f t="shared" si="26"/>
        <v>PRI</v>
      </c>
      <c r="E227" s="8"/>
      <c r="F227" s="13">
        <v>769</v>
      </c>
      <c r="G227" s="12">
        <v>1294</v>
      </c>
      <c r="H227" s="13">
        <v>1112</v>
      </c>
      <c r="I227" s="13">
        <v>115</v>
      </c>
      <c r="J227" s="13">
        <v>303</v>
      </c>
      <c r="K227" s="13">
        <v>275</v>
      </c>
      <c r="L227" s="13">
        <v>0</v>
      </c>
      <c r="M227" s="13">
        <v>0</v>
      </c>
      <c r="N227" s="13">
        <v>0</v>
      </c>
      <c r="O227" s="8"/>
      <c r="P227" s="13">
        <f t="shared" si="24"/>
        <v>3868</v>
      </c>
      <c r="Q227" s="8"/>
      <c r="R227" s="13">
        <v>223</v>
      </c>
      <c r="S227" s="8"/>
      <c r="T227" s="13">
        <f t="shared" si="23"/>
        <v>4091</v>
      </c>
      <c r="U227" s="8"/>
      <c r="V227" s="13">
        <v>6658</v>
      </c>
      <c r="W227" s="8"/>
    </row>
    <row r="228" spans="1:2" ht="12.75">
      <c r="A228" s="32"/>
      <c r="B228" s="32"/>
    </row>
    <row r="229" spans="2:22" s="4" customFormat="1" ht="12.75">
      <c r="B229" s="6" t="s">
        <v>246</v>
      </c>
      <c r="C229" s="6"/>
      <c r="D229" s="6"/>
      <c r="E229" s="6"/>
      <c r="G229"/>
      <c r="H229"/>
      <c r="I229" s="1"/>
      <c r="J229" s="1"/>
      <c r="K229" s="1"/>
      <c r="L229" s="1"/>
      <c r="M229" s="1"/>
      <c r="N229" s="1"/>
      <c r="O229" s="1"/>
      <c r="P229" s="1"/>
      <c r="Q229" s="1"/>
      <c r="R229"/>
      <c r="S229"/>
      <c r="T229"/>
      <c r="U229" s="1"/>
      <c r="V229"/>
    </row>
    <row r="230" spans="2:22" s="4" customFormat="1" ht="12.75">
      <c r="B230" s="5" t="s">
        <v>247</v>
      </c>
      <c r="C230" s="5"/>
      <c r="D230" s="5"/>
      <c r="E230" s="5"/>
      <c r="G230"/>
      <c r="H230"/>
      <c r="I230" s="1"/>
      <c r="J230" s="1"/>
      <c r="K230" s="1"/>
      <c r="L230" s="1"/>
      <c r="M230" s="1"/>
      <c r="N230" s="1"/>
      <c r="O230" s="1"/>
      <c r="P230" s="1"/>
      <c r="Q230" s="1"/>
      <c r="R230"/>
      <c r="S230"/>
      <c r="T230"/>
      <c r="U230" s="1"/>
      <c r="V230"/>
    </row>
    <row r="231" spans="2:22" s="4" customFormat="1" ht="12.75">
      <c r="B231" s="5" t="s">
        <v>245</v>
      </c>
      <c r="C231" s="5"/>
      <c r="D231" s="5"/>
      <c r="E231" s="5"/>
      <c r="G231"/>
      <c r="H231"/>
      <c r="I231" s="1"/>
      <c r="J231" s="1"/>
      <c r="K231" s="1"/>
      <c r="L231" s="1"/>
      <c r="M231" s="1"/>
      <c r="N231" s="1"/>
      <c r="O231" s="1"/>
      <c r="P231" s="1"/>
      <c r="Q231" s="1"/>
      <c r="R231"/>
      <c r="S231"/>
      <c r="T231"/>
      <c r="U231" s="1"/>
      <c r="V231"/>
    </row>
  </sheetData>
  <mergeCells count="22">
    <mergeCell ref="L9:L10"/>
    <mergeCell ref="M9:M10"/>
    <mergeCell ref="H9:H10"/>
    <mergeCell ref="I9:I10"/>
    <mergeCell ref="J9:J10"/>
    <mergeCell ref="K9:K10"/>
    <mergeCell ref="V9:V10"/>
    <mergeCell ref="R9:R10"/>
    <mergeCell ref="N9:N10"/>
    <mergeCell ref="A228:B228"/>
    <mergeCell ref="A9:A10"/>
    <mergeCell ref="B9:B10"/>
    <mergeCell ref="F9:F10"/>
    <mergeCell ref="D9:D10"/>
    <mergeCell ref="T9:T10"/>
    <mergeCell ref="G9:G10"/>
    <mergeCell ref="A6:T6"/>
    <mergeCell ref="F8:T8"/>
    <mergeCell ref="A1:W1"/>
    <mergeCell ref="A2:W2"/>
    <mergeCell ref="A3:W3"/>
    <mergeCell ref="A4:W4"/>
  </mergeCells>
  <printOptions horizontalCentered="1"/>
  <pageMargins left="0.5905511811023623" right="0.75" top="0.3937007874015748" bottom="0.35433070866141736" header="0" footer="0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home</cp:lastModifiedBy>
  <cp:lastPrinted>2001-01-01T09:49:28Z</cp:lastPrinted>
  <dcterms:created xsi:type="dcterms:W3CDTF">2001-11-18T16:39:41Z</dcterms:created>
  <dcterms:modified xsi:type="dcterms:W3CDTF">2001-01-01T09:49:30Z</dcterms:modified>
  <cp:category/>
  <cp:version/>
  <cp:contentType/>
  <cp:contentStatus/>
</cp:coreProperties>
</file>