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APED 6 (b)" sheetId="1" r:id="rId1"/>
  </sheets>
  <calcPr calcId="152511"/>
</workbook>
</file>

<file path=xl/calcChain.xml><?xml version="1.0" encoding="utf-8"?>
<calcChain xmlns="http://schemas.openxmlformats.org/spreadsheetml/2006/main">
  <c r="F37" i="1" l="1"/>
  <c r="C37" i="1"/>
  <c r="B37" i="1"/>
  <c r="G27" i="1"/>
  <c r="F27" i="1"/>
  <c r="E27" i="1"/>
  <c r="D27" i="1"/>
  <c r="C27" i="1"/>
  <c r="B27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D12" i="1"/>
  <c r="G12" i="1" s="1"/>
  <c r="D11" i="1"/>
  <c r="G11" i="1" s="1"/>
  <c r="G10" i="1"/>
  <c r="D10" i="1"/>
  <c r="D9" i="1"/>
  <c r="D8" i="1" s="1"/>
  <c r="D37" i="1" s="1"/>
  <c r="F8" i="1"/>
  <c r="E8" i="1"/>
  <c r="E37" i="1" s="1"/>
  <c r="C8" i="1"/>
  <c r="B8" i="1"/>
  <c r="G9" i="1" l="1"/>
  <c r="G8" i="1" s="1"/>
  <c r="G37" i="1" s="1"/>
</calcChain>
</file>

<file path=xl/sharedStrings.xml><?xml version="1.0" encoding="utf-8"?>
<sst xmlns="http://schemas.openxmlformats.org/spreadsheetml/2006/main" count="38" uniqueCount="38">
  <si>
    <t xml:space="preserve">Instituto Electoral del Estado
Estado Analítico del Ejercicio del Presupuesto de Egresos Detallado - LDF 
Clasificación Administrativa 
Del 1 de enero al 31 de marzo de 2017 
(PESOS) </t>
  </si>
  <si>
    <t xml:space="preserve">Concepto </t>
  </si>
  <si>
    <t>Egresos</t>
  </si>
  <si>
    <t xml:space="preserve">Subejercicio </t>
  </si>
  <si>
    <t>Aprobado (d)</t>
  </si>
  <si>
    <t>Ampliaciones/ (Reducciones)</t>
  </si>
  <si>
    <t>Modificado</t>
  </si>
  <si>
    <t>Devengado</t>
  </si>
  <si>
    <t>Pagado</t>
  </si>
  <si>
    <t>I. Gasto No Etiquetado</t>
  </si>
  <si>
    <t>CONSEJO GENERAL</t>
  </si>
  <si>
    <t>OFICINA DE PRESIDENCIA</t>
  </si>
  <si>
    <t>UNIDAD ADMINISTRATIVA DE ACCESO A LA INFORMACIÓN</t>
  </si>
  <si>
    <t>UNIDAD TECNICA DE FISCALIZACIÓN</t>
  </si>
  <si>
    <t>CONTRALORÍA INTERNA</t>
  </si>
  <si>
    <t>SECRETARÍA EJECUTIVA</t>
  </si>
  <si>
    <t>COORDINACIÓN DE COMUNICACIÓN SOCIAL</t>
  </si>
  <si>
    <t>SUBDIRECCIÓN DE PLANEACIÓN Y EVALUACIÓN</t>
  </si>
  <si>
    <t>DIRECCIÓN TÉCNICA DEL SECRETARIADO</t>
  </si>
  <si>
    <t>DIRECCIÓN ADMINISTRATIVA</t>
  </si>
  <si>
    <t>COORDINACIÓN DE INFORMÁTICA</t>
  </si>
  <si>
    <t>MATERIALES Y SERVICIOS GENERALES</t>
  </si>
  <si>
    <t>DIRECCIÓN DE CAPACITACIÓN ELECTORAL Y EDUCACIÓN CÍVICA</t>
  </si>
  <si>
    <t>DIRECCIÓN DE PRERROGATIVAS Y PARTIDOS POLÍTICOS</t>
  </si>
  <si>
    <t>DIRECCIÓN DE ORGANIZACIÓN ELECTORAL</t>
  </si>
  <si>
    <t>DIRECCIÓN JURÍDICA</t>
  </si>
  <si>
    <t>UNIDAD DE FORMACION Y DESARROLLO</t>
  </si>
  <si>
    <t>II. Gasto Etiquetado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</si>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</sst>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/>
    <xf numFmtId="44" fontId="4" fillId="0" borderId="3" xfId="2" applyFont="1" applyFill="1" applyBorder="1"/>
    <xf numFmtId="0" fontId="5" fillId="0" borderId="5" xfId="0" applyFont="1" applyFill="1" applyBorder="1" applyAlignment="1">
      <alignment horizontal="left" vertical="center" wrapText="1"/>
    </xf>
    <xf numFmtId="44" fontId="5" fillId="0" borderId="5" xfId="2" applyFont="1" applyFill="1" applyBorder="1" applyAlignment="1">
      <alignment horizontal="right" vertical="center" wrapText="1"/>
    </xf>
    <xf numFmtId="44" fontId="5" fillId="0" borderId="6" xfId="2" applyFont="1" applyFill="1" applyBorder="1" applyAlignment="1">
      <alignment horizontal="right" vertical="center"/>
    </xf>
    <xf numFmtId="44" fontId="5" fillId="0" borderId="6" xfId="2" applyFont="1" applyFill="1" applyBorder="1" applyAlignment="1">
      <alignment horizontal="right" vertical="center" wrapText="1"/>
    </xf>
    <xf numFmtId="0" fontId="5" fillId="0" borderId="3" xfId="0" applyFont="1" applyFill="1" applyBorder="1"/>
    <xf numFmtId="4" fontId="5" fillId="0" borderId="3" xfId="1" applyNumberFormat="1" applyFont="1" applyFill="1" applyBorder="1"/>
    <xf numFmtId="4" fontId="4" fillId="0" borderId="3" xfId="1" applyNumberFormat="1" applyFont="1" applyFill="1" applyBorder="1"/>
    <xf numFmtId="0" fontId="5" fillId="0" borderId="3" xfId="0" applyFont="1" applyFill="1" applyBorder="1" applyAlignment="1">
      <alignment horizontal="left" indent="2"/>
    </xf>
    <xf numFmtId="43" fontId="5" fillId="0" borderId="3" xfId="1" applyFont="1" applyFill="1" applyBorder="1"/>
    <xf numFmtId="0" fontId="0" fillId="0" borderId="0" xfId="0" applyFill="1"/>
    <xf numFmtId="0" fontId="5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104775</xdr:rowOff>
    </xdr:from>
    <xdr:to>
      <xdr:col>0</xdr:col>
      <xdr:colOff>971550</xdr:colOff>
      <xdr:row>4</xdr:row>
      <xdr:rowOff>123606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04775"/>
          <a:ext cx="609600" cy="780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N11" sqref="N11"/>
    </sheetView>
  </sheetViews>
  <sheetFormatPr baseColWidth="10" defaultColWidth="9.140625" defaultRowHeight="15" x14ac:dyDescent="0.25"/>
  <cols>
    <col min="1" max="1" width="39.28515625" customWidth="1"/>
    <col min="2" max="2" width="20" customWidth="1"/>
    <col min="3" max="3" width="20.140625" customWidth="1"/>
    <col min="4" max="4" width="16.5703125" customWidth="1"/>
    <col min="5" max="5" width="17.42578125" customWidth="1"/>
    <col min="6" max="6" width="16.85546875" customWidth="1"/>
    <col min="7" max="7" width="18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3" t="s">
        <v>1</v>
      </c>
      <c r="B6" s="4" t="s">
        <v>2</v>
      </c>
      <c r="C6" s="4"/>
      <c r="D6" s="4"/>
      <c r="E6" s="4"/>
      <c r="F6" s="4"/>
      <c r="G6" s="5" t="s">
        <v>3</v>
      </c>
    </row>
    <row r="7" spans="1:7" ht="60" x14ac:dyDescent="0.25">
      <c r="A7" s="6"/>
      <c r="B7" s="7" t="s">
        <v>4</v>
      </c>
      <c r="C7" s="7" t="s">
        <v>5</v>
      </c>
      <c r="D7" s="8" t="s">
        <v>6</v>
      </c>
      <c r="E7" s="8" t="s">
        <v>7</v>
      </c>
      <c r="F7" s="8" t="s">
        <v>8</v>
      </c>
      <c r="G7" s="5"/>
    </row>
    <row r="8" spans="1:7" x14ac:dyDescent="0.25">
      <c r="A8" s="9" t="s">
        <v>9</v>
      </c>
      <c r="B8" s="10">
        <f>B9+B10+B11+B12+B13+B14+B15+B16+B17+B18+B19+B20+B21+B22+B23+B24+B25</f>
        <v>48532473</v>
      </c>
      <c r="C8" s="10">
        <f>C9+C10+C11+C12+C13+C14+C15+C16+C17+C18+C19+C20+C21+C22+C23+C24+C25</f>
        <v>201261488.31999999</v>
      </c>
      <c r="D8" s="10">
        <f t="shared" ref="D8:G8" si="0">D9+D10+D11+D12+D13+D14+D15+D16+D17+D18+D19+D20+D21+D22+D23+D24+D25</f>
        <v>249793961.31999996</v>
      </c>
      <c r="E8" s="10">
        <f t="shared" si="0"/>
        <v>62334941.500000007</v>
      </c>
      <c r="F8" s="10">
        <f t="shared" si="0"/>
        <v>62192933.900000006</v>
      </c>
      <c r="G8" s="10">
        <f t="shared" si="0"/>
        <v>187459019.81999999</v>
      </c>
    </row>
    <row r="9" spans="1:7" ht="25.5" x14ac:dyDescent="0.25">
      <c r="A9" s="11" t="s">
        <v>10</v>
      </c>
      <c r="B9" s="12">
        <v>14284070.880000001</v>
      </c>
      <c r="C9" s="12">
        <v>1307158.21</v>
      </c>
      <c r="D9" s="12">
        <f t="shared" ref="D9:D25" si="1">B9+C9</f>
        <v>15591229.09</v>
      </c>
      <c r="E9" s="12">
        <v>3411590.02</v>
      </c>
      <c r="F9" s="12">
        <v>3388803.82</v>
      </c>
      <c r="G9" s="13">
        <f t="shared" ref="G9:G25" si="2">D9-E9</f>
        <v>12179639.07</v>
      </c>
    </row>
    <row r="10" spans="1:7" ht="51" x14ac:dyDescent="0.25">
      <c r="A10" s="11" t="s">
        <v>11</v>
      </c>
      <c r="B10" s="14">
        <v>2540654.6800000002</v>
      </c>
      <c r="C10" s="14">
        <v>-113139.77</v>
      </c>
      <c r="D10" s="14">
        <f t="shared" si="1"/>
        <v>2427514.91</v>
      </c>
      <c r="E10" s="14">
        <v>563556.65</v>
      </c>
      <c r="F10" s="14">
        <v>559022.12</v>
      </c>
      <c r="G10" s="13">
        <f t="shared" si="2"/>
        <v>1863958.2600000002</v>
      </c>
    </row>
    <row r="11" spans="1:7" ht="59.25" customHeight="1" x14ac:dyDescent="0.25">
      <c r="A11" s="11" t="s">
        <v>12</v>
      </c>
      <c r="B11" s="14">
        <v>715691.16</v>
      </c>
      <c r="C11" s="14">
        <v>25591.119999999999</v>
      </c>
      <c r="D11" s="14">
        <f t="shared" si="1"/>
        <v>741282.28</v>
      </c>
      <c r="E11" s="14">
        <v>173803.3</v>
      </c>
      <c r="F11" s="14">
        <v>172171.38</v>
      </c>
      <c r="G11" s="13">
        <f t="shared" si="2"/>
        <v>567478.98</v>
      </c>
    </row>
    <row r="12" spans="1:7" ht="63.75" x14ac:dyDescent="0.25">
      <c r="A12" s="11" t="s">
        <v>13</v>
      </c>
      <c r="B12" s="14">
        <v>1748963.36</v>
      </c>
      <c r="C12" s="14">
        <v>114114.55</v>
      </c>
      <c r="D12" s="14">
        <f t="shared" si="1"/>
        <v>1863077.9100000001</v>
      </c>
      <c r="E12" s="14">
        <v>438202.79</v>
      </c>
      <c r="F12" s="14">
        <v>434091.41</v>
      </c>
      <c r="G12" s="13">
        <f t="shared" si="2"/>
        <v>1424875.12</v>
      </c>
    </row>
    <row r="13" spans="1:7" ht="38.25" x14ac:dyDescent="0.25">
      <c r="A13" s="11" t="s">
        <v>14</v>
      </c>
      <c r="B13" s="14">
        <v>1700900.16</v>
      </c>
      <c r="C13" s="14">
        <v>134662.44</v>
      </c>
      <c r="D13" s="14">
        <f t="shared" si="1"/>
        <v>1835562.5999999999</v>
      </c>
      <c r="E13" s="14">
        <v>476313.38</v>
      </c>
      <c r="F13" s="14">
        <v>471965.2</v>
      </c>
      <c r="G13" s="13">
        <f t="shared" si="2"/>
        <v>1359249.2199999997</v>
      </c>
    </row>
    <row r="14" spans="1:7" ht="38.25" x14ac:dyDescent="0.25">
      <c r="A14" s="11" t="s">
        <v>15</v>
      </c>
      <c r="B14" s="14">
        <v>2874534.44</v>
      </c>
      <c r="C14" s="14">
        <v>76215.839999999997</v>
      </c>
      <c r="D14" s="14">
        <f t="shared" si="1"/>
        <v>2950750.28</v>
      </c>
      <c r="E14" s="14">
        <v>654559.28</v>
      </c>
      <c r="F14" s="14">
        <v>649368.27</v>
      </c>
      <c r="G14" s="13">
        <f t="shared" si="2"/>
        <v>2296191</v>
      </c>
    </row>
    <row r="15" spans="1:7" ht="54.75" customHeight="1" x14ac:dyDescent="0.25">
      <c r="A15" s="11" t="s">
        <v>16</v>
      </c>
      <c r="B15" s="14">
        <v>838086.04</v>
      </c>
      <c r="C15" s="14">
        <v>418366.49</v>
      </c>
      <c r="D15" s="14">
        <f t="shared" si="1"/>
        <v>1256452.53</v>
      </c>
      <c r="E15" s="14">
        <v>258899.88</v>
      </c>
      <c r="F15" s="14">
        <v>257078.73</v>
      </c>
      <c r="G15" s="13">
        <f t="shared" si="2"/>
        <v>997552.65</v>
      </c>
    </row>
    <row r="16" spans="1:7" ht="54" customHeight="1" x14ac:dyDescent="0.25">
      <c r="A16" s="11" t="s">
        <v>17</v>
      </c>
      <c r="B16" s="14">
        <v>967493.72</v>
      </c>
      <c r="C16" s="14">
        <v>146160</v>
      </c>
      <c r="D16" s="14">
        <f t="shared" si="1"/>
        <v>1113653.72</v>
      </c>
      <c r="E16" s="14">
        <v>181262.5</v>
      </c>
      <c r="F16" s="14">
        <v>179609.15</v>
      </c>
      <c r="G16" s="13">
        <f t="shared" si="2"/>
        <v>932391.22</v>
      </c>
    </row>
    <row r="17" spans="1:7" ht="63.75" x14ac:dyDescent="0.25">
      <c r="A17" s="11" t="s">
        <v>18</v>
      </c>
      <c r="B17" s="14">
        <v>2556944.9700000002</v>
      </c>
      <c r="C17" s="14">
        <v>368516.09</v>
      </c>
      <c r="D17" s="14">
        <f t="shared" si="1"/>
        <v>2925461.06</v>
      </c>
      <c r="E17" s="14">
        <v>756605.56</v>
      </c>
      <c r="F17" s="14">
        <v>750026.95</v>
      </c>
      <c r="G17" s="14">
        <f t="shared" si="2"/>
        <v>2168855.5</v>
      </c>
    </row>
    <row r="18" spans="1:7" ht="51" x14ac:dyDescent="0.25">
      <c r="A18" s="11" t="s">
        <v>19</v>
      </c>
      <c r="B18" s="14">
        <v>4440016.45</v>
      </c>
      <c r="C18" s="14">
        <v>426823.35</v>
      </c>
      <c r="D18" s="14">
        <f t="shared" si="1"/>
        <v>4866839.8</v>
      </c>
      <c r="E18" s="14">
        <v>1123750.03</v>
      </c>
      <c r="F18" s="14">
        <v>1113070.0800000001</v>
      </c>
      <c r="G18" s="14">
        <f t="shared" si="2"/>
        <v>3743089.7699999996</v>
      </c>
    </row>
    <row r="19" spans="1:7" ht="51" x14ac:dyDescent="0.25">
      <c r="A19" s="11" t="s">
        <v>20</v>
      </c>
      <c r="B19" s="14">
        <v>944112.45</v>
      </c>
      <c r="C19" s="14">
        <v>297775.84000000003</v>
      </c>
      <c r="D19" s="14">
        <f t="shared" si="1"/>
        <v>1241888.29</v>
      </c>
      <c r="E19" s="14">
        <v>371803.05</v>
      </c>
      <c r="F19" s="14">
        <v>354745.52</v>
      </c>
      <c r="G19" s="14">
        <f t="shared" si="2"/>
        <v>870085.24</v>
      </c>
    </row>
    <row r="20" spans="1:7" ht="63.75" x14ac:dyDescent="0.25">
      <c r="A20" s="11" t="s">
        <v>21</v>
      </c>
      <c r="B20" s="14">
        <v>5859534.2800000003</v>
      </c>
      <c r="C20" s="14">
        <v>1589503.89</v>
      </c>
      <c r="D20" s="14">
        <f t="shared" si="1"/>
        <v>7449038.1699999999</v>
      </c>
      <c r="E20" s="14">
        <v>2196148.75</v>
      </c>
      <c r="F20" s="14">
        <v>2157566.31</v>
      </c>
      <c r="G20" s="14">
        <f t="shared" si="2"/>
        <v>5252889.42</v>
      </c>
    </row>
    <row r="21" spans="1:7" ht="102" x14ac:dyDescent="0.25">
      <c r="A21" s="11" t="s">
        <v>22</v>
      </c>
      <c r="B21" s="14">
        <v>1823827.35</v>
      </c>
      <c r="C21" s="14">
        <v>57558.85</v>
      </c>
      <c r="D21" s="14">
        <f t="shared" si="1"/>
        <v>1881386.2000000002</v>
      </c>
      <c r="E21" s="14">
        <v>373537.15</v>
      </c>
      <c r="F21" s="14">
        <v>370329.01</v>
      </c>
      <c r="G21" s="14">
        <f t="shared" si="2"/>
        <v>1507849.0500000003</v>
      </c>
    </row>
    <row r="22" spans="1:7" ht="57.75" customHeight="1" x14ac:dyDescent="0.25">
      <c r="A22" s="11" t="s">
        <v>23</v>
      </c>
      <c r="B22" s="14">
        <v>1758993.73</v>
      </c>
      <c r="C22" s="14">
        <v>195573757.22999999</v>
      </c>
      <c r="D22" s="14">
        <f t="shared" si="1"/>
        <v>197332750.95999998</v>
      </c>
      <c r="E22" s="14">
        <v>49627376.640000001</v>
      </c>
      <c r="F22" s="14">
        <v>49622200.75</v>
      </c>
      <c r="G22" s="14">
        <f t="shared" si="2"/>
        <v>147705374.31999999</v>
      </c>
    </row>
    <row r="23" spans="1:7" ht="54.75" customHeight="1" x14ac:dyDescent="0.25">
      <c r="A23" s="11" t="s">
        <v>24</v>
      </c>
      <c r="B23" s="14">
        <v>1965217.89</v>
      </c>
      <c r="C23" s="14">
        <v>369220.1</v>
      </c>
      <c r="D23" s="14">
        <f t="shared" si="1"/>
        <v>2334437.9899999998</v>
      </c>
      <c r="E23" s="14">
        <v>660411.55000000005</v>
      </c>
      <c r="F23" s="14">
        <v>654665.77</v>
      </c>
      <c r="G23" s="14">
        <f t="shared" si="2"/>
        <v>1674026.4399999997</v>
      </c>
    </row>
    <row r="24" spans="1:7" ht="38.25" x14ac:dyDescent="0.25">
      <c r="A24" s="11" t="s">
        <v>25</v>
      </c>
      <c r="B24" s="14">
        <v>2432731.6800000002</v>
      </c>
      <c r="C24" s="14">
        <v>94730.21</v>
      </c>
      <c r="D24" s="14">
        <f t="shared" si="1"/>
        <v>2527461.89</v>
      </c>
      <c r="E24" s="14">
        <v>588020.59</v>
      </c>
      <c r="F24" s="14">
        <v>582958.71</v>
      </c>
      <c r="G24" s="14">
        <f t="shared" si="2"/>
        <v>1939441.3000000003</v>
      </c>
    </row>
    <row r="25" spans="1:7" ht="56.25" customHeight="1" x14ac:dyDescent="0.25">
      <c r="A25" s="11" t="s">
        <v>26</v>
      </c>
      <c r="B25" s="14">
        <v>1080699.76</v>
      </c>
      <c r="C25" s="14">
        <v>374473.88</v>
      </c>
      <c r="D25" s="14">
        <f t="shared" si="1"/>
        <v>1455173.6400000001</v>
      </c>
      <c r="E25" s="14">
        <v>479100.38</v>
      </c>
      <c r="F25" s="14">
        <v>475260.72</v>
      </c>
      <c r="G25" s="14">
        <f t="shared" si="2"/>
        <v>976073.26000000013</v>
      </c>
    </row>
    <row r="26" spans="1:7" x14ac:dyDescent="0.25">
      <c r="A26" s="15"/>
      <c r="B26" s="16"/>
      <c r="C26" s="16"/>
      <c r="D26" s="16"/>
      <c r="E26" s="16"/>
      <c r="F26" s="16"/>
      <c r="G26" s="16"/>
    </row>
    <row r="27" spans="1:7" x14ac:dyDescent="0.25">
      <c r="A27" s="9" t="s">
        <v>27</v>
      </c>
      <c r="B27" s="17">
        <f t="shared" ref="B27:G27" si="3">B28+B29+B30+B31+B32+B33+B34+B35</f>
        <v>0</v>
      </c>
      <c r="C27" s="17">
        <f t="shared" si="3"/>
        <v>0</v>
      </c>
      <c r="D27" s="17">
        <f t="shared" si="3"/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</row>
    <row r="28" spans="1:7" x14ac:dyDescent="0.25">
      <c r="A28" s="18" t="s">
        <v>28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8" t="s">
        <v>29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8" t="s">
        <v>30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8" t="s">
        <v>31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18" t="s">
        <v>32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x14ac:dyDescent="0.25">
      <c r="A33" s="18" t="s">
        <v>33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x14ac:dyDescent="0.25">
      <c r="A34" s="18" t="s">
        <v>34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x14ac:dyDescent="0.25">
      <c r="A35" s="18" t="s">
        <v>35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5"/>
      <c r="B36" s="19"/>
      <c r="C36" s="19"/>
      <c r="D36" s="19"/>
      <c r="E36" s="19"/>
      <c r="F36" s="19"/>
      <c r="G36" s="19"/>
    </row>
    <row r="37" spans="1:7" x14ac:dyDescent="0.25">
      <c r="A37" s="9" t="s">
        <v>36</v>
      </c>
      <c r="B37" s="10">
        <f t="shared" ref="B37:G37" si="4">B8+B27</f>
        <v>48532473</v>
      </c>
      <c r="C37" s="10">
        <f t="shared" si="4"/>
        <v>201261488.31999999</v>
      </c>
      <c r="D37" s="10">
        <f t="shared" si="4"/>
        <v>249793961.31999996</v>
      </c>
      <c r="E37" s="10">
        <f t="shared" si="4"/>
        <v>62334941.500000007</v>
      </c>
      <c r="F37" s="10">
        <f t="shared" si="4"/>
        <v>62192933.900000006</v>
      </c>
      <c r="G37" s="10">
        <f t="shared" si="4"/>
        <v>187459019.81999999</v>
      </c>
    </row>
    <row r="38" spans="1:7" x14ac:dyDescent="0.25">
      <c r="A38" s="20"/>
      <c r="B38" s="20"/>
      <c r="C38" s="20"/>
      <c r="D38" s="20"/>
      <c r="E38" s="20"/>
      <c r="F38" s="20"/>
      <c r="G38" s="20"/>
    </row>
    <row r="39" spans="1:7" x14ac:dyDescent="0.25">
      <c r="A39" s="21" t="s">
        <v>37</v>
      </c>
      <c r="B39" s="21"/>
      <c r="C39" s="21"/>
      <c r="D39" s="21"/>
      <c r="E39" s="21"/>
      <c r="F39" s="21"/>
      <c r="G39" s="21"/>
    </row>
    <row r="40" spans="1:7" x14ac:dyDescent="0.25">
      <c r="A40" s="20"/>
      <c r="B40" s="20"/>
      <c r="C40" s="20"/>
      <c r="D40" s="20"/>
      <c r="E40" s="20"/>
      <c r="F40" s="20"/>
      <c r="G40" s="20"/>
    </row>
    <row r="41" spans="1:7" x14ac:dyDescent="0.25">
      <c r="A41" s="20"/>
      <c r="B41" s="20"/>
      <c r="C41" s="20"/>
      <c r="D41" s="20"/>
      <c r="E41" s="20"/>
      <c r="F41" s="20"/>
      <c r="G41" s="20"/>
    </row>
  </sheetData>
  <mergeCells count="5">
    <mergeCell ref="A1:G5"/>
    <mergeCell ref="A6:A7"/>
    <mergeCell ref="B6:F6"/>
    <mergeCell ref="G6:G7"/>
    <mergeCell ref="A39:G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2017-05-03T16:59:25Z</dcterms:modified>
</cp:coreProperties>
</file>