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E\Documents\COMPU BETO\Ejercicio 2021\transparencia\diciplina\"/>
    </mc:Choice>
  </mc:AlternateContent>
  <bookViews>
    <workbookView xWindow="0" yWindow="0" windowWidth="28800" windowHeight="11730"/>
  </bookViews>
  <sheets>
    <sheet name="EAID 5" sheetId="5" r:id="rId1"/>
  </sheets>
  <definedNames>
    <definedName name="_xlnm.Print_Area" localSheetId="0">'EAID 5'!$A$1:$G$96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5" l="1"/>
  <c r="D24" i="5"/>
  <c r="D22" i="5"/>
  <c r="G43" i="5" l="1"/>
  <c r="D46" i="5" l="1"/>
  <c r="E46" i="5"/>
  <c r="F46" i="5"/>
  <c r="G46" i="5"/>
  <c r="G24" i="5"/>
  <c r="G22" i="5"/>
  <c r="D25" i="5" l="1"/>
  <c r="B25" i="5"/>
  <c r="C25" i="5" l="1"/>
  <c r="E25" i="5"/>
  <c r="F25" i="5"/>
  <c r="G25" i="5"/>
  <c r="C37" i="5"/>
  <c r="D37" i="5"/>
  <c r="E37" i="5"/>
  <c r="F37" i="5"/>
  <c r="G37" i="5"/>
  <c r="C44" i="5"/>
  <c r="D44" i="5"/>
  <c r="E44" i="5"/>
  <c r="F44" i="5"/>
  <c r="G44" i="5"/>
  <c r="C53" i="5"/>
  <c r="D53" i="5"/>
  <c r="E53" i="5"/>
  <c r="F53" i="5"/>
  <c r="G53" i="5"/>
  <c r="C62" i="5"/>
  <c r="D62" i="5"/>
  <c r="E62" i="5"/>
  <c r="F62" i="5"/>
  <c r="G62" i="5"/>
  <c r="C67" i="5"/>
  <c r="D67" i="5"/>
  <c r="E67" i="5"/>
  <c r="F67" i="5"/>
  <c r="G67" i="5"/>
  <c r="C75" i="5"/>
  <c r="D75" i="5"/>
  <c r="E75" i="5"/>
  <c r="F75" i="5"/>
  <c r="G75" i="5"/>
  <c r="C83" i="5"/>
  <c r="D83" i="5"/>
  <c r="E83" i="5"/>
  <c r="F83" i="5"/>
  <c r="G83" i="5"/>
  <c r="B83" i="5"/>
  <c r="B67" i="5"/>
  <c r="B62" i="5"/>
  <c r="B53" i="5"/>
  <c r="B46" i="5"/>
  <c r="B44" i="5"/>
  <c r="B37" i="5"/>
  <c r="B75" i="5"/>
  <c r="B49" i="5" l="1"/>
  <c r="D49" i="5"/>
  <c r="E49" i="5"/>
  <c r="F49" i="5"/>
  <c r="G73" i="5"/>
  <c r="D73" i="5"/>
  <c r="E73" i="5"/>
  <c r="G49" i="5"/>
  <c r="C73" i="5"/>
  <c r="B73" i="5"/>
  <c r="F73" i="5"/>
  <c r="G78" i="5" l="1"/>
  <c r="D78" i="5"/>
  <c r="E78" i="5"/>
  <c r="B78" i="5"/>
  <c r="F78" i="5"/>
  <c r="C46" i="5"/>
  <c r="C49" i="5" l="1"/>
  <c r="C78" i="5" s="1"/>
</calcChain>
</file>

<file path=xl/sharedStrings.xml><?xml version="1.0" encoding="utf-8"?>
<sst xmlns="http://schemas.openxmlformats.org/spreadsheetml/2006/main" count="72" uniqueCount="70">
  <si>
    <t xml:space="preserve">Concepto 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</si>
  <si>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</si>
  <si>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</si>
  <si>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</si>
  <si>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</si>
  <si>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</si>
  <si>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</si>
  <si>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Ingresos Excedentes de Ingresos de Libre Disposición</t>
  </si>
  <si>
    <t>Transferencias Federales Etiquetadas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</si>
  <si>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</si>
  <si>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</si>
  <si>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</si>
  <si>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</si>
  <si>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Estimado </t>
  </si>
  <si>
    <t xml:space="preserve">Diferencia </t>
  </si>
  <si>
    <t xml:space="preserve">BAJO PROTESTA DE DECIR VERDAD DECLARAMOS QUE LOS DATOS ANOTADOS EN EL FORMATO, SON CORRECTOS Y SON RESPONSABILIDAD DEL EMISOR  </t>
  </si>
  <si>
    <t xml:space="preserve"> Convenios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</si>
  <si>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</si>
  <si>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</si>
  <si>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</si>
  <si>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</si>
  <si>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</si>
  <si>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</si>
  <si>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</si>
  <si>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</t>
  </si>
  <si>
    <t xml:space="preserve"> Fondo General de Participaciones</t>
  </si>
  <si>
    <t xml:space="preserve"> Fondo de Fomento Municipal</t>
  </si>
  <si>
    <t xml:space="preserve"> Fondo de Fiscalización y Recaudación</t>
  </si>
  <si>
    <t xml:space="preserve"> Fondo de Compensación</t>
  </si>
  <si>
    <t xml:space="preserve"> Fondo de Extracción de Hidrocarburos</t>
  </si>
  <si>
    <t xml:space="preserve"> Impuesto Especial Sobre Producción y Servicios</t>
  </si>
  <si>
    <t xml:space="preserve"> 0.136% de la Recaudación Federal Participable</t>
  </si>
  <si>
    <t xml:space="preserve"> 3.17% Sobre Extracción de Petróleo</t>
  </si>
  <si>
    <t xml:space="preserve"> Gasolinas y Diésel</t>
  </si>
  <si>
    <t xml:space="preserve"> Fondo del Impuesto Sobre la Renta</t>
  </si>
  <si>
    <t xml:space="preserve"> Fondo de Estabilización de los Ingresos de las Entidades Federativas</t>
  </si>
  <si>
    <t xml:space="preserve">Incentivos Derivados de la Colaboración Fiscal </t>
  </si>
  <si>
    <t xml:space="preserve"> Tenencia o Uso de Vehículos</t>
  </si>
  <si>
    <t xml:space="preserve"> Fondo de Compensación ISAN</t>
  </si>
  <si>
    <t xml:space="preserve"> Impuesto Sobre Automóviles Nuevos</t>
  </si>
  <si>
    <t xml:space="preserve"> Fondo de Compensación de Repecos-Intermedios</t>
  </si>
  <si>
    <t xml:space="preserve"> Otros Incentivos Económicos</t>
  </si>
  <si>
    <t xml:space="preserve"> Otros Convenios y Subsidios</t>
  </si>
  <si>
    <t xml:space="preserve"> Otros Ingresos de Libre Disposición</t>
  </si>
  <si>
    <t xml:space="preserve"> Participaciones en Ingresos Locales</t>
  </si>
  <si>
    <t>Total de Ingresos de Libre Disposición</t>
  </si>
  <si>
    <t xml:space="preserve"> Aportaciones </t>
  </si>
  <si>
    <t xml:space="preserve"> Fondo de Aportaciones para la Nómina Educativa y Gasto Operativo</t>
  </si>
  <si>
    <t xml:space="preserve"> Fondo de Aportaciones para los Servicios de Salud</t>
  </si>
  <si>
    <t xml:space="preserve"> Fondo de Aportaciones para la Infraestructura Social</t>
  </si>
  <si>
    <t xml:space="preserve"> Fondo de Aportaciones para el Fortalecimiento de los Municipios y de las Demarcaciones Territoriales del Distrito Federal</t>
  </si>
  <si>
    <t xml:space="preserve"> Fondo de Aportaciones para la Educación Tecnológica y de Adultos</t>
  </si>
  <si>
    <t>Fondo de Aportaciones Múltiples</t>
  </si>
  <si>
    <t xml:space="preserve"> Fondo de Aportaciones para la Seguridad Pública de los Estados y del Distrito Federal</t>
  </si>
  <si>
    <t xml:space="preserve"> Fondo de Aportaciones para el Fortalecimiento de las Entidades Federativas</t>
  </si>
  <si>
    <t xml:space="preserve">Convenios </t>
  </si>
  <si>
    <t xml:space="preserve"> Convenios de Protección Social en Salud</t>
  </si>
  <si>
    <t xml:space="preserve"> Convenios de Descentralización</t>
  </si>
  <si>
    <t xml:space="preserve"> Convenios de Reasignación</t>
  </si>
  <si>
    <t xml:space="preserve">Fondos Distintos de Aportaciones </t>
  </si>
  <si>
    <t xml:space="preserve"> Fondo para Entidades Federativas y Municipios Productores de Hidrocarburos</t>
  </si>
  <si>
    <t xml:space="preserve"> Fondo Minero</t>
  </si>
  <si>
    <t xml:space="preserve"> Transferencias, Subsidios y Subvenciones, y Pensiones y Jubilaciones</t>
  </si>
  <si>
    <t>Otras Transferencias Federales Etiquetadas</t>
  </si>
  <si>
    <t xml:space="preserve">Total de Transferencias Federales Etiquetadas </t>
  </si>
  <si>
    <t xml:space="preserve"> Ingresos Derivados de Financiamientos </t>
  </si>
  <si>
    <t>Ingresos Derivados de Financiamientos</t>
  </si>
  <si>
    <t xml:space="preserve">Total de Ingresos </t>
  </si>
  <si>
    <t>Transferencias y Asignaciones</t>
  </si>
  <si>
    <t xml:space="preserve">  Instituto Electoral del Estado  
  90/62                                                                                                                                                                                                                                                Estado Analítico de Ingresos Detallado
Del 1 de Enero al 31 de Marzo de 2021
(PESOS)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</si>
</sst>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  <numFmt numFmtId="185" formatCode="&quot;$&quot;#,##0.0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22">
    <xf numFmtId="0" fontId="0" fillId="0" borderId="0"/>
    <xf numFmtId="44" fontId="2" fillId="0" borderId="0" applyFont="0" applyFill="0" applyBorder="0" applyAlignment="0" applyProtection="0"/>
    <xf numFmtId="0" fontId="3" fillId="0" borderId="15" applyNumberFormat="0" applyFill="0" applyAlignment="0" applyProtection="0"/>
    <xf numFmtId="0" fontId="4" fillId="0" borderId="16" applyNumberFormat="0" applyFill="0" applyAlignment="0" applyProtection="0"/>
    <xf numFmtId="0" fontId="5" fillId="0" borderId="17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8" applyNumberFormat="0" applyAlignment="0" applyProtection="0"/>
    <xf numFmtId="0" fontId="10" fillId="7" borderId="19" applyNumberFormat="0" applyAlignment="0" applyProtection="0"/>
    <xf numFmtId="0" fontId="11" fillId="7" borderId="18" applyNumberFormat="0" applyAlignment="0" applyProtection="0"/>
    <xf numFmtId="0" fontId="12" fillId="0" borderId="20" applyNumberFormat="0" applyFill="0" applyAlignment="0" applyProtection="0"/>
    <xf numFmtId="0" fontId="13" fillId="8" borderId="21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23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9" borderId="22" applyNumberFormat="0" applyFont="0" applyAlignment="0" applyProtection="0"/>
    <xf numFmtId="0" fontId="27" fillId="9" borderId="22" applyNumberFormat="0" applyFont="0" applyAlignment="0" applyProtection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9" borderId="22" applyNumberFormat="0" applyFont="0" applyAlignment="0" applyProtection="0"/>
    <xf numFmtId="0" fontId="27" fillId="9" borderId="22" applyNumberFormat="0" applyFont="0" applyAlignment="0" applyProtection="0"/>
    <xf numFmtId="0" fontId="27" fillId="9" borderId="22" applyNumberFormat="0" applyFont="0" applyAlignment="0" applyProtection="0"/>
    <xf numFmtId="0" fontId="2" fillId="9" borderId="22" applyNumberFormat="0" applyFont="0" applyAlignment="0" applyProtection="0"/>
    <xf numFmtId="0" fontId="27" fillId="9" borderId="22" applyNumberFormat="0" applyFont="0" applyAlignment="0" applyProtection="0"/>
    <xf numFmtId="0" fontId="2" fillId="9" borderId="22" applyNumberFormat="0" applyFont="0" applyAlignment="0" applyProtection="0"/>
    <xf numFmtId="0" fontId="27" fillId="9" borderId="22" applyNumberFormat="0" applyFont="0" applyAlignment="0" applyProtection="0"/>
    <xf numFmtId="0" fontId="27" fillId="9" borderId="22" applyNumberFormat="0" applyFont="0" applyAlignment="0" applyProtection="0"/>
    <xf numFmtId="0" fontId="2" fillId="9" borderId="22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2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6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6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1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6" fillId="54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9" borderId="22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2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9" borderId="22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2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9" borderId="22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22" applyNumberFormat="0" applyFont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2" applyNumberFormat="0" applyFont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9" borderId="22" applyNumberFormat="0" applyFont="0" applyAlignment="0" applyProtection="0"/>
    <xf numFmtId="0" fontId="2" fillId="0" borderId="0"/>
    <xf numFmtId="0" fontId="2" fillId="9" borderId="22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2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2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2" applyNumberFormat="0" applyFont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9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20" borderId="0" applyNumberFormat="0" applyBorder="0" applyAlignment="0" applyProtection="0"/>
    <xf numFmtId="4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2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22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/>
    <xf numFmtId="0" fontId="1" fillId="0" borderId="14" xfId="0" applyFont="1" applyFill="1" applyBorder="1"/>
    <xf numFmtId="0" fontId="13" fillId="55" borderId="12" xfId="0" applyFont="1" applyFill="1" applyBorder="1" applyAlignment="1">
      <alignment horizontal="center" vertical="center" wrapText="1"/>
    </xf>
    <xf numFmtId="0" fontId="13" fillId="55" borderId="12" xfId="0" applyFont="1" applyFill="1" applyBorder="1" applyAlignment="1">
      <alignment horizontal="center" vertical="center"/>
    </xf>
    <xf numFmtId="43" fontId="0" fillId="0" borderId="14" xfId="6321" applyFont="1" applyFill="1" applyBorder="1"/>
    <xf numFmtId="0" fontId="35" fillId="0" borderId="0" xfId="0" applyFont="1" applyAlignment="1"/>
    <xf numFmtId="0" fontId="0" fillId="57" borderId="12" xfId="0" applyFill="1" applyBorder="1" applyAlignment="1">
      <alignment horizontal="left" indent="2"/>
    </xf>
    <xf numFmtId="0" fontId="0" fillId="0" borderId="12" xfId="0" applyFill="1" applyBorder="1" applyAlignment="1">
      <alignment horizontal="left" indent="3"/>
    </xf>
    <xf numFmtId="0" fontId="0" fillId="0" borderId="12" xfId="0" applyFill="1" applyBorder="1" applyAlignment="1">
      <alignment horizontal="left" wrapText="1" indent="3"/>
    </xf>
    <xf numFmtId="0" fontId="0" fillId="57" borderId="12" xfId="0" applyFill="1" applyBorder="1" applyAlignment="1">
      <alignment horizontal="left" wrapText="1" indent="2"/>
    </xf>
    <xf numFmtId="0" fontId="0" fillId="0" borderId="12" xfId="0" applyFill="1" applyBorder="1" applyAlignment="1">
      <alignment horizontal="left" indent="2"/>
    </xf>
    <xf numFmtId="0" fontId="1" fillId="0" borderId="12" xfId="0" applyFont="1" applyFill="1" applyBorder="1"/>
    <xf numFmtId="0" fontId="0" fillId="0" borderId="12" xfId="0" applyFill="1" applyBorder="1"/>
    <xf numFmtId="0" fontId="0" fillId="0" borderId="12" xfId="0" applyFill="1" applyBorder="1" applyAlignment="1">
      <alignment horizontal="left" wrapText="1" indent="2"/>
    </xf>
    <xf numFmtId="0" fontId="1" fillId="56" borderId="12" xfId="0" applyFont="1" applyFill="1" applyBorder="1"/>
    <xf numFmtId="0" fontId="1" fillId="56" borderId="12" xfId="0" applyFont="1" applyFill="1" applyBorder="1" applyAlignment="1">
      <alignment wrapText="1"/>
    </xf>
    <xf numFmtId="0" fontId="1" fillId="57" borderId="12" xfId="0" applyFont="1" applyFill="1" applyBorder="1"/>
    <xf numFmtId="185" fontId="0" fillId="0" borderId="12" xfId="1" applyNumberFormat="1" applyFont="1" applyFill="1" applyBorder="1"/>
    <xf numFmtId="185" fontId="0" fillId="57" borderId="12" xfId="6321" applyNumberFormat="1" applyFont="1" applyFill="1" applyBorder="1"/>
    <xf numFmtId="185" fontId="0" fillId="57" borderId="12" xfId="1" applyNumberFormat="1" applyFont="1" applyFill="1" applyBorder="1"/>
    <xf numFmtId="185" fontId="0" fillId="0" borderId="12" xfId="6321" applyNumberFormat="1" applyFont="1" applyFill="1" applyBorder="1"/>
    <xf numFmtId="185" fontId="0" fillId="56" borderId="12" xfId="6321" applyNumberFormat="1" applyFont="1" applyFill="1" applyBorder="1"/>
    <xf numFmtId="0" fontId="34" fillId="55" borderId="0" xfId="0" applyFont="1" applyFill="1" applyBorder="1" applyAlignment="1">
      <alignment horizontal="center" wrapText="1"/>
    </xf>
    <xf numFmtId="0" fontId="34" fillId="55" borderId="1" xfId="0" applyFont="1" applyFill="1" applyBorder="1" applyAlignment="1">
      <alignment horizontal="center" wrapText="1"/>
    </xf>
    <xf numFmtId="0" fontId="34" fillId="55" borderId="4" xfId="0" applyFont="1" applyFill="1" applyBorder="1" applyAlignment="1">
      <alignment horizontal="center" wrapText="1"/>
    </xf>
    <xf numFmtId="0" fontId="34" fillId="55" borderId="5" xfId="0" applyFont="1" applyFill="1" applyBorder="1" applyAlignment="1">
      <alignment horizontal="center" wrapText="1"/>
    </xf>
    <xf numFmtId="0" fontId="34" fillId="55" borderId="2" xfId="0" applyFont="1" applyFill="1" applyBorder="1" applyAlignment="1">
      <alignment horizontal="center" wrapText="1"/>
    </xf>
    <xf numFmtId="0" fontId="34" fillId="55" borderId="3" xfId="0" applyFont="1" applyFill="1" applyBorder="1" applyAlignment="1">
      <alignment horizontal="center" wrapText="1"/>
    </xf>
    <xf numFmtId="0" fontId="34" fillId="55" borderId="6" xfId="0" applyFont="1" applyFill="1" applyBorder="1" applyAlignment="1">
      <alignment horizontal="center" wrapText="1"/>
    </xf>
    <xf numFmtId="0" fontId="34" fillId="55" borderId="7" xfId="0" applyFont="1" applyFill="1" applyBorder="1" applyAlignment="1">
      <alignment horizontal="center" wrapText="1"/>
    </xf>
    <xf numFmtId="0" fontId="34" fillId="55" borderId="8" xfId="0" applyFont="1" applyFill="1" applyBorder="1" applyAlignment="1">
      <alignment horizontal="center" wrapText="1"/>
    </xf>
    <xf numFmtId="0" fontId="13" fillId="55" borderId="14" xfId="0" applyFont="1" applyFill="1" applyBorder="1" applyAlignment="1">
      <alignment horizontal="center" vertical="center" wrapText="1"/>
    </xf>
    <xf numFmtId="0" fontId="13" fillId="55" borderId="13" xfId="0" applyFont="1" applyFill="1" applyBorder="1" applyAlignment="1">
      <alignment horizontal="center" vertical="center" wrapText="1"/>
    </xf>
    <xf numFmtId="0" fontId="13" fillId="55" borderId="9" xfId="0" applyFont="1" applyFill="1" applyBorder="1" applyAlignment="1">
      <alignment horizontal="center" vertical="center"/>
    </xf>
    <xf numFmtId="0" fontId="13" fillId="55" borderId="10" xfId="0" applyFont="1" applyFill="1" applyBorder="1" applyAlignment="1">
      <alignment horizontal="center" vertical="center"/>
    </xf>
    <xf numFmtId="0" fontId="13" fillId="55" borderId="11" xfId="0" applyFont="1" applyFill="1" applyBorder="1" applyAlignment="1">
      <alignment horizontal="center" vertical="center"/>
    </xf>
    <xf numFmtId="0" fontId="35" fillId="0" borderId="0" xfId="0" applyFont="1" applyAlignment="1">
      <alignment horizontal="center"/>
    </xf>
  </cellXfs>
  <cellStyles count="6322">
    <cellStyle name="20% - Énfasis1" xfId="18" builtinId="30" customBuiltin="1"/>
    <cellStyle name="20% - Énfasis1 2" xfId="62"/>
    <cellStyle name="20% - Énfasis1 2 2" xfId="298"/>
    <cellStyle name="20% - Énfasis1 2 2 2" xfId="874"/>
    <cellStyle name="20% - Énfasis1 2 2 2 2" xfId="1520"/>
    <cellStyle name="20% - Énfasis1 2 2 2 3" xfId="5196"/>
    <cellStyle name="20% - Énfasis1 2 2 3" xfId="1053"/>
    <cellStyle name="20% - Énfasis1 2 2 3 2" xfId="1893"/>
    <cellStyle name="20% - Énfasis1 2 2 4" xfId="1441"/>
    <cellStyle name="20% - Énfasis1 2 2 5" xfId="4735"/>
    <cellStyle name="20% - Énfasis1 2 3" xfId="299"/>
    <cellStyle name="20% - Énfasis1 2 3 2" xfId="1519"/>
    <cellStyle name="20% - Énfasis1 2 3 2 2" xfId="5715"/>
    <cellStyle name="20% - Énfasis1 2 3 2 3" xfId="5319"/>
    <cellStyle name="20% - Énfasis1 2 3 3" xfId="5582"/>
    <cellStyle name="20% - Énfasis1 2 3 3 2" xfId="6213"/>
    <cellStyle name="20% - Énfasis1 2 3 4" xfId="4928"/>
    <cellStyle name="20% - Énfasis1 2 4" xfId="939"/>
    <cellStyle name="20% - Énfasis1 2 4 2" xfId="1779"/>
    <cellStyle name="20% - Énfasis1 2 4 3" xfId="5025"/>
    <cellStyle name="20% - Énfasis1 2 5" xfId="1320"/>
    <cellStyle name="20% - Énfasis1 2 5 2" xfId="5873"/>
    <cellStyle name="20% - Énfasis1 2 6" xfId="4600"/>
    <cellStyle name="20% - Énfasis1 3" xfId="300"/>
    <cellStyle name="20% - Énfasis1 3 2" xfId="301"/>
    <cellStyle name="20% - Énfasis1 3 2 2" xfId="1521"/>
    <cellStyle name="20% - Énfasis1 3 2 2 2" xfId="6042"/>
    <cellStyle name="20% - Énfasis1 3 2 3" xfId="5171"/>
    <cellStyle name="20% - Énfasis1 3 2 3 2" xfId="6135"/>
    <cellStyle name="20% - Énfasis1 3 2 4" xfId="5932"/>
    <cellStyle name="20% - Énfasis1 3 3" xfId="1023"/>
    <cellStyle name="20% - Énfasis1 3 3 2" xfId="1863"/>
    <cellStyle name="20% - Énfasis1 3 4" xfId="1411"/>
    <cellStyle name="20% - Énfasis1 3 4 2" xfId="6199"/>
    <cellStyle name="20% - Énfasis1 3 5" xfId="4715"/>
    <cellStyle name="20% - Énfasis1 4" xfId="302"/>
    <cellStyle name="20% - Énfasis1 4 2" xfId="1749"/>
    <cellStyle name="20% - Énfasis1 4 2 2" xfId="5698"/>
    <cellStyle name="20% - Énfasis1 4 2 3" xfId="5290"/>
    <cellStyle name="20% - Énfasis1 4 3" xfId="5564"/>
    <cellStyle name="20% - Énfasis1 4 3 2" xfId="5997"/>
    <cellStyle name="20% - Énfasis1 4 4" xfId="4899"/>
    <cellStyle name="20% - Énfasis1 5" xfId="1287"/>
    <cellStyle name="20% - Énfasis1 5 2" xfId="5629"/>
    <cellStyle name="20% - Énfasis1 5 3" xfId="5024"/>
    <cellStyle name="20% - Énfasis1 6" xfId="5442"/>
    <cellStyle name="20% - Énfasis1 7" xfId="4571"/>
    <cellStyle name="20% - Énfasis2" xfId="22" builtinId="34" customBuiltin="1"/>
    <cellStyle name="20% - Énfasis2 2" xfId="63"/>
    <cellStyle name="20% - Énfasis2 2 2" xfId="303"/>
    <cellStyle name="20% - Énfasis2 2 2 2" xfId="875"/>
    <cellStyle name="20% - Énfasis2 2 2 2 2" xfId="1523"/>
    <cellStyle name="20% - Énfasis2 2 2 2 3" xfId="5197"/>
    <cellStyle name="20% - Énfasis2 2 2 3" xfId="1054"/>
    <cellStyle name="20% - Énfasis2 2 2 3 2" xfId="1894"/>
    <cellStyle name="20% - Énfasis2 2 2 4" xfId="1442"/>
    <cellStyle name="20% - Énfasis2 2 2 5" xfId="4736"/>
    <cellStyle name="20% - Énfasis2 2 3" xfId="304"/>
    <cellStyle name="20% - Énfasis2 2 3 2" xfId="1522"/>
    <cellStyle name="20% - Énfasis2 2 3 2 2" xfId="5716"/>
    <cellStyle name="20% - Énfasis2 2 3 2 3" xfId="5320"/>
    <cellStyle name="20% - Énfasis2 2 3 3" xfId="5583"/>
    <cellStyle name="20% - Énfasis2 2 3 3 2" xfId="6140"/>
    <cellStyle name="20% - Énfasis2 2 3 4" xfId="4929"/>
    <cellStyle name="20% - Énfasis2 2 4" xfId="940"/>
    <cellStyle name="20% - Énfasis2 2 4 2" xfId="1780"/>
    <cellStyle name="20% - Énfasis2 2 4 3" xfId="5027"/>
    <cellStyle name="20% - Énfasis2 2 5" xfId="1321"/>
    <cellStyle name="20% - Énfasis2 2 5 2" xfId="6185"/>
    <cellStyle name="20% - Énfasis2 2 6" xfId="4601"/>
    <cellStyle name="20% - Énfasis2 3" xfId="305"/>
    <cellStyle name="20% - Énfasis2 3 2" xfId="306"/>
    <cellStyle name="20% - Énfasis2 3 2 2" xfId="1524"/>
    <cellStyle name="20% - Énfasis2 3 2 2 2" xfId="5935"/>
    <cellStyle name="20% - Énfasis2 3 2 3" xfId="5173"/>
    <cellStyle name="20% - Énfasis2 3 2 3 2" xfId="6078"/>
    <cellStyle name="20% - Énfasis2 3 2 4" xfId="6287"/>
    <cellStyle name="20% - Énfasis2 3 3" xfId="1025"/>
    <cellStyle name="20% - Énfasis2 3 3 2" xfId="1865"/>
    <cellStyle name="20% - Énfasis2 3 4" xfId="1413"/>
    <cellStyle name="20% - Énfasis2 3 4 2" xfId="6126"/>
    <cellStyle name="20% - Énfasis2 3 5" xfId="4717"/>
    <cellStyle name="20% - Énfasis2 4" xfId="307"/>
    <cellStyle name="20% - Énfasis2 4 2" xfId="1751"/>
    <cellStyle name="20% - Énfasis2 4 2 2" xfId="5700"/>
    <cellStyle name="20% - Énfasis2 4 2 3" xfId="5292"/>
    <cellStyle name="20% - Énfasis2 4 3" xfId="5566"/>
    <cellStyle name="20% - Énfasis2 4 3 2" xfId="6130"/>
    <cellStyle name="20% - Énfasis2 4 4" xfId="4901"/>
    <cellStyle name="20% - Énfasis2 5" xfId="1289"/>
    <cellStyle name="20% - Énfasis2 5 2" xfId="5630"/>
    <cellStyle name="20% - Énfasis2 5 3" xfId="5026"/>
    <cellStyle name="20% - Énfasis2 6" xfId="5444"/>
    <cellStyle name="20% - Énfasis2 7" xfId="4573"/>
    <cellStyle name="20% - Énfasis3" xfId="26" builtinId="38" customBuiltin="1"/>
    <cellStyle name="20% - Énfasis3 2" xfId="64"/>
    <cellStyle name="20% - Énfasis3 2 2" xfId="308"/>
    <cellStyle name="20% - Énfasis3 2 2 2" xfId="876"/>
    <cellStyle name="20% - Énfasis3 2 2 2 2" xfId="1526"/>
    <cellStyle name="20% - Énfasis3 2 2 2 3" xfId="5198"/>
    <cellStyle name="20% - Énfasis3 2 2 3" xfId="1055"/>
    <cellStyle name="20% - Énfasis3 2 2 3 2" xfId="1895"/>
    <cellStyle name="20% - Énfasis3 2 2 4" xfId="1443"/>
    <cellStyle name="20% - Énfasis3 2 2 5" xfId="4737"/>
    <cellStyle name="20% - Énfasis3 2 3" xfId="309"/>
    <cellStyle name="20% - Énfasis3 2 3 2" xfId="1525"/>
    <cellStyle name="20% - Énfasis3 2 3 2 2" xfId="5717"/>
    <cellStyle name="20% - Énfasis3 2 3 2 3" xfId="5321"/>
    <cellStyle name="20% - Énfasis3 2 3 3" xfId="5584"/>
    <cellStyle name="20% - Énfasis3 2 3 3 2" xfId="6084"/>
    <cellStyle name="20% - Énfasis3 2 3 4" xfId="4930"/>
    <cellStyle name="20% - Énfasis3 2 4" xfId="941"/>
    <cellStyle name="20% - Énfasis3 2 4 2" xfId="1781"/>
    <cellStyle name="20% - Énfasis3 2 4 3" xfId="5029"/>
    <cellStyle name="20% - Énfasis3 2 5" xfId="1322"/>
    <cellStyle name="20% - Énfasis3 2 5 2" xfId="6298"/>
    <cellStyle name="20% - Énfasis3 2 6" xfId="4602"/>
    <cellStyle name="20% - Énfasis3 3" xfId="310"/>
    <cellStyle name="20% - Énfasis3 3 2" xfId="311"/>
    <cellStyle name="20% - Énfasis3 3 2 2" xfId="1527"/>
    <cellStyle name="20% - Énfasis3 3 2 2 2" xfId="6177"/>
    <cellStyle name="20% - Énfasis3 3 2 3" xfId="5175"/>
    <cellStyle name="20% - Énfasis3 3 2 3 2" xfId="6001"/>
    <cellStyle name="20% - Énfasis3 3 2 4" xfId="6264"/>
    <cellStyle name="20% - Énfasis3 3 3" xfId="1027"/>
    <cellStyle name="20% - Énfasis3 3 3 2" xfId="1867"/>
    <cellStyle name="20% - Énfasis3 3 4" xfId="1415"/>
    <cellStyle name="20% - Énfasis3 3 4 2" xfId="6068"/>
    <cellStyle name="20% - Énfasis3 3 5" xfId="4719"/>
    <cellStyle name="20% - Énfasis3 4" xfId="312"/>
    <cellStyle name="20% - Énfasis3 4 2" xfId="1753"/>
    <cellStyle name="20% - Énfasis3 4 2 2" xfId="5702"/>
    <cellStyle name="20% - Énfasis3 4 2 3" xfId="5294"/>
    <cellStyle name="20% - Énfasis3 4 3" xfId="5568"/>
    <cellStyle name="20% - Énfasis3 4 3 2" xfId="5998"/>
    <cellStyle name="20% - Énfasis3 4 4" xfId="4903"/>
    <cellStyle name="20% - Énfasis3 5" xfId="1291"/>
    <cellStyle name="20% - Énfasis3 5 2" xfId="5631"/>
    <cellStyle name="20% - Énfasis3 5 3" xfId="5028"/>
    <cellStyle name="20% - Énfasis3 6" xfId="5446"/>
    <cellStyle name="20% - Énfasis3 7" xfId="4575"/>
    <cellStyle name="20% - Énfasis4" xfId="30" builtinId="42" customBuiltin="1"/>
    <cellStyle name="20% - Énfasis4 2" xfId="65"/>
    <cellStyle name="20% - Énfasis4 2 2" xfId="313"/>
    <cellStyle name="20% - Énfasis4 2 2 2" xfId="877"/>
    <cellStyle name="20% - Énfasis4 2 2 2 2" xfId="1529"/>
    <cellStyle name="20% - Énfasis4 2 2 2 3" xfId="5199"/>
    <cellStyle name="20% - Énfasis4 2 2 3" xfId="1056"/>
    <cellStyle name="20% - Énfasis4 2 2 3 2" xfId="1896"/>
    <cellStyle name="20% - Énfasis4 2 2 4" xfId="1444"/>
    <cellStyle name="20% - Énfasis4 2 2 5" xfId="4738"/>
    <cellStyle name="20% - Énfasis4 2 3" xfId="314"/>
    <cellStyle name="20% - Énfasis4 2 3 2" xfId="1528"/>
    <cellStyle name="20% - Énfasis4 2 3 2 2" xfId="5718"/>
    <cellStyle name="20% - Énfasis4 2 3 2 3" xfId="5322"/>
    <cellStyle name="20% - Énfasis4 2 3 3" xfId="5585"/>
    <cellStyle name="20% - Énfasis4 2 3 3 2" xfId="6006"/>
    <cellStyle name="20% - Énfasis4 2 3 4" xfId="4931"/>
    <cellStyle name="20% - Énfasis4 2 4" xfId="942"/>
    <cellStyle name="20% - Énfasis4 2 4 2" xfId="1782"/>
    <cellStyle name="20% - Énfasis4 2 4 3" xfId="5031"/>
    <cellStyle name="20% - Énfasis4 2 5" xfId="1323"/>
    <cellStyle name="20% - Énfasis4 2 5 2" xfId="6055"/>
    <cellStyle name="20% - Énfasis4 2 6" xfId="4603"/>
    <cellStyle name="20% - Énfasis4 3" xfId="315"/>
    <cellStyle name="20% - Énfasis4 3 2" xfId="316"/>
    <cellStyle name="20% - Énfasis4 3 2 2" xfId="1530"/>
    <cellStyle name="20% - Énfasis4 3 2 2 2" xfId="6257"/>
    <cellStyle name="20% - Énfasis4 3 2 3" xfId="5177"/>
    <cellStyle name="20% - Énfasis4 3 2 3 2" xfId="6209"/>
    <cellStyle name="20% - Énfasis4 3 2 4" xfId="6304"/>
    <cellStyle name="20% - Énfasis4 3 3" xfId="1029"/>
    <cellStyle name="20% - Énfasis4 3 3 2" xfId="1869"/>
    <cellStyle name="20% - Énfasis4 3 4" xfId="1417"/>
    <cellStyle name="20% - Énfasis4 3 4 2" xfId="5994"/>
    <cellStyle name="20% - Énfasis4 3 5" xfId="4721"/>
    <cellStyle name="20% - Énfasis4 4" xfId="317"/>
    <cellStyle name="20% - Énfasis4 4 2" xfId="1755"/>
    <cellStyle name="20% - Énfasis4 4 2 2" xfId="5704"/>
    <cellStyle name="20% - Énfasis4 4 2 3" xfId="5296"/>
    <cellStyle name="20% - Énfasis4 4 3" xfId="5570"/>
    <cellStyle name="20% - Énfasis4 4 3 2" xfId="6131"/>
    <cellStyle name="20% - Énfasis4 4 4" xfId="4905"/>
    <cellStyle name="20% - Énfasis4 5" xfId="1293"/>
    <cellStyle name="20% - Énfasis4 5 2" xfId="5632"/>
    <cellStyle name="20% - Énfasis4 5 3" xfId="5030"/>
    <cellStyle name="20% - Énfasis4 6" xfId="5448"/>
    <cellStyle name="20% - Énfasis4 7" xfId="4577"/>
    <cellStyle name="20% - Énfasis5" xfId="34" builtinId="46" customBuiltin="1"/>
    <cellStyle name="20% - Énfasis5 2" xfId="66"/>
    <cellStyle name="20% - Énfasis5 2 2" xfId="318"/>
    <cellStyle name="20% - Énfasis5 2 2 2" xfId="878"/>
    <cellStyle name="20% - Énfasis5 2 2 2 2" xfId="1532"/>
    <cellStyle name="20% - Énfasis5 2 2 2 3" xfId="5200"/>
    <cellStyle name="20% - Énfasis5 2 2 3" xfId="1057"/>
    <cellStyle name="20% - Énfasis5 2 2 3 2" xfId="1897"/>
    <cellStyle name="20% - Énfasis5 2 2 4" xfId="1445"/>
    <cellStyle name="20% - Énfasis5 2 2 5" xfId="4739"/>
    <cellStyle name="20% - Énfasis5 2 3" xfId="319"/>
    <cellStyle name="20% - Énfasis5 2 3 2" xfId="1531"/>
    <cellStyle name="20% - Énfasis5 2 3 2 2" xfId="5719"/>
    <cellStyle name="20% - Énfasis5 2 3 2 3" xfId="5323"/>
    <cellStyle name="20% - Énfasis5 2 3 3" xfId="5586"/>
    <cellStyle name="20% - Énfasis5 2 3 3 2" xfId="6214"/>
    <cellStyle name="20% - Énfasis5 2 3 4" xfId="4932"/>
    <cellStyle name="20% - Énfasis5 2 4" xfId="943"/>
    <cellStyle name="20% - Énfasis5 2 4 2" xfId="1783"/>
    <cellStyle name="20% - Énfasis5 2 4 3" xfId="5033"/>
    <cellStyle name="20% - Énfasis5 2 5" xfId="1324"/>
    <cellStyle name="20% - Énfasis5 2 5 2" xfId="5903"/>
    <cellStyle name="20% - Énfasis5 2 6" xfId="4604"/>
    <cellStyle name="20% - Énfasis5 3" xfId="320"/>
    <cellStyle name="20% - Énfasis5 3 2" xfId="321"/>
    <cellStyle name="20% - Énfasis5 3 2 2" xfId="1533"/>
    <cellStyle name="20% - Énfasis5 3 2 2 2" xfId="6043"/>
    <cellStyle name="20% - Énfasis5 3 2 3" xfId="5179"/>
    <cellStyle name="20% - Énfasis5 3 2 3 2" xfId="6136"/>
    <cellStyle name="20% - Énfasis5 3 2 4" xfId="5951"/>
    <cellStyle name="20% - Énfasis5 3 3" xfId="1031"/>
    <cellStyle name="20% - Énfasis5 3 3 2" xfId="1871"/>
    <cellStyle name="20% - Énfasis5 3 4" xfId="1419"/>
    <cellStyle name="20% - Énfasis5 3 4 2" xfId="6200"/>
    <cellStyle name="20% - Énfasis5 3 5" xfId="4723"/>
    <cellStyle name="20% - Énfasis5 4" xfId="322"/>
    <cellStyle name="20% - Énfasis5 4 2" xfId="1757"/>
    <cellStyle name="20% - Énfasis5 4 2 2" xfId="5706"/>
    <cellStyle name="20% - Énfasis5 4 2 3" xfId="5298"/>
    <cellStyle name="20% - Énfasis5 4 3" xfId="5572"/>
    <cellStyle name="20% - Énfasis5 4 3 2" xfId="5999"/>
    <cellStyle name="20% - Énfasis5 4 4" xfId="4907"/>
    <cellStyle name="20% - Énfasis5 5" xfId="1295"/>
    <cellStyle name="20% - Énfasis5 5 2" xfId="5633"/>
    <cellStyle name="20% - Énfasis5 5 3" xfId="5032"/>
    <cellStyle name="20% - Énfasis5 6" xfId="5450"/>
    <cellStyle name="20% - Énfasis5 7" xfId="4579"/>
    <cellStyle name="20% - Énfasis6" xfId="38" builtinId="50" customBuiltin="1"/>
    <cellStyle name="20% - Énfasis6 2" xfId="67"/>
    <cellStyle name="20% - Énfasis6 2 2" xfId="323"/>
    <cellStyle name="20% - Énfasis6 2 2 2" xfId="879"/>
    <cellStyle name="20% - Énfasis6 2 2 2 2" xfId="1535"/>
    <cellStyle name="20% - Énfasis6 2 2 2 3" xfId="5201"/>
    <cellStyle name="20% - Énfasis6 2 2 3" xfId="1058"/>
    <cellStyle name="20% - Énfasis6 2 2 3 2" xfId="1898"/>
    <cellStyle name="20% - Énfasis6 2 2 4" xfId="1446"/>
    <cellStyle name="20% - Énfasis6 2 2 5" xfId="4740"/>
    <cellStyle name="20% - Énfasis6 2 3" xfId="324"/>
    <cellStyle name="20% - Énfasis6 2 3 2" xfId="1534"/>
    <cellStyle name="20% - Énfasis6 2 3 2 2" xfId="5720"/>
    <cellStyle name="20% - Énfasis6 2 3 2 3" xfId="5324"/>
    <cellStyle name="20% - Énfasis6 2 3 3" xfId="5587"/>
    <cellStyle name="20% - Énfasis6 2 3 3 2" xfId="6141"/>
    <cellStyle name="20% - Énfasis6 2 3 4" xfId="4933"/>
    <cellStyle name="20% - Énfasis6 2 4" xfId="944"/>
    <cellStyle name="20% - Énfasis6 2 4 2" xfId="1784"/>
    <cellStyle name="20% - Énfasis6 2 4 3" xfId="5035"/>
    <cellStyle name="20% - Énfasis6 2 5" xfId="1325"/>
    <cellStyle name="20% - Énfasis6 2 5 2" xfId="6186"/>
    <cellStyle name="20% - Énfasis6 2 6" xfId="4605"/>
    <cellStyle name="20% - Énfasis6 3" xfId="325"/>
    <cellStyle name="20% - Énfasis6 3 2" xfId="326"/>
    <cellStyle name="20% - Énfasis6 3 2 2" xfId="1536"/>
    <cellStyle name="20% - Énfasis6 3 2 2 2" xfId="5791"/>
    <cellStyle name="20% - Énfasis6 3 2 3" xfId="5181"/>
    <cellStyle name="20% - Énfasis6 3 2 3 2" xfId="6079"/>
    <cellStyle name="20% - Énfasis6 3 2 4" xfId="5810"/>
    <cellStyle name="20% - Énfasis6 3 3" xfId="1033"/>
    <cellStyle name="20% - Énfasis6 3 3 2" xfId="1873"/>
    <cellStyle name="20% - Énfasis6 3 4" xfId="1421"/>
    <cellStyle name="20% - Énfasis6 3 4 2" xfId="6127"/>
    <cellStyle name="20% - Énfasis6 3 5" xfId="4725"/>
    <cellStyle name="20% - Énfasis6 4" xfId="327"/>
    <cellStyle name="20% - Énfasis6 4 2" xfId="1759"/>
    <cellStyle name="20% - Énfasis6 4 2 2" xfId="5708"/>
    <cellStyle name="20% - Énfasis6 4 2 3" xfId="5300"/>
    <cellStyle name="20% - Énfasis6 4 3" xfId="5574"/>
    <cellStyle name="20% - Énfasis6 4 3 2" xfId="6132"/>
    <cellStyle name="20% - Énfasis6 4 4" xfId="4909"/>
    <cellStyle name="20% - Énfasis6 5" xfId="1297"/>
    <cellStyle name="20% - Énfasis6 5 2" xfId="5634"/>
    <cellStyle name="20% - Énfasis6 5 3" xfId="5034"/>
    <cellStyle name="20% - Énfasis6 6" xfId="5452"/>
    <cellStyle name="20% - Énfasis6 7" xfId="4581"/>
    <cellStyle name="40% - Énfasis1" xfId="19" builtinId="31" customBuiltin="1"/>
    <cellStyle name="40% - Énfasis1 2" xfId="68"/>
    <cellStyle name="40% - Énfasis1 2 2" xfId="328"/>
    <cellStyle name="40% - Énfasis1 2 2 2" xfId="880"/>
    <cellStyle name="40% - Énfasis1 2 2 2 2" xfId="1538"/>
    <cellStyle name="40% - Énfasis1 2 2 2 3" xfId="5202"/>
    <cellStyle name="40% - Énfasis1 2 2 3" xfId="1059"/>
    <cellStyle name="40% - Énfasis1 2 2 3 2" xfId="1899"/>
    <cellStyle name="40% - Énfasis1 2 2 4" xfId="1447"/>
    <cellStyle name="40% - Énfasis1 2 2 5" xfId="4741"/>
    <cellStyle name="40% - Énfasis1 2 3" xfId="329"/>
    <cellStyle name="40% - Énfasis1 2 3 2" xfId="1537"/>
    <cellStyle name="40% - Énfasis1 2 3 2 2" xfId="5721"/>
    <cellStyle name="40% - Énfasis1 2 3 2 3" xfId="5325"/>
    <cellStyle name="40% - Énfasis1 2 3 3" xfId="5588"/>
    <cellStyle name="40% - Énfasis1 2 3 3 2" xfId="6085"/>
    <cellStyle name="40% - Énfasis1 2 3 4" xfId="4934"/>
    <cellStyle name="40% - Énfasis1 2 4" xfId="945"/>
    <cellStyle name="40% - Énfasis1 2 4 2" xfId="1785"/>
    <cellStyle name="40% - Énfasis1 2 4 3" xfId="5037"/>
    <cellStyle name="40% - Énfasis1 2 5" xfId="1326"/>
    <cellStyle name="40% - Énfasis1 2 5 2" xfId="5960"/>
    <cellStyle name="40% - Énfasis1 2 6" xfId="4606"/>
    <cellStyle name="40% - Énfasis1 3" xfId="330"/>
    <cellStyle name="40% - Énfasis1 3 2" xfId="331"/>
    <cellStyle name="40% - Énfasis1 3 2 2" xfId="1539"/>
    <cellStyle name="40% - Énfasis1 3 2 2 2" xfId="6178"/>
    <cellStyle name="40% - Énfasis1 3 2 3" xfId="5172"/>
    <cellStyle name="40% - Énfasis1 3 2 3 2" xfId="6002"/>
    <cellStyle name="40% - Énfasis1 3 2 4" xfId="5885"/>
    <cellStyle name="40% - Énfasis1 3 3" xfId="1024"/>
    <cellStyle name="40% - Énfasis1 3 3 2" xfId="1864"/>
    <cellStyle name="40% - Énfasis1 3 4" xfId="1412"/>
    <cellStyle name="40% - Énfasis1 3 4 2" xfId="6069"/>
    <cellStyle name="40% - Énfasis1 3 5" xfId="4716"/>
    <cellStyle name="40% - Énfasis1 4" xfId="332"/>
    <cellStyle name="40% - Énfasis1 4 2" xfId="1750"/>
    <cellStyle name="40% - Énfasis1 4 2 2" xfId="5699"/>
    <cellStyle name="40% - Énfasis1 4 2 3" xfId="5291"/>
    <cellStyle name="40% - Énfasis1 4 3" xfId="5565"/>
    <cellStyle name="40% - Énfasis1 4 3 2" xfId="6203"/>
    <cellStyle name="40% - Énfasis1 4 4" xfId="4900"/>
    <cellStyle name="40% - Énfasis1 5" xfId="1288"/>
    <cellStyle name="40% - Énfasis1 5 2" xfId="5635"/>
    <cellStyle name="40% - Énfasis1 5 3" xfId="5036"/>
    <cellStyle name="40% - Énfasis1 6" xfId="5443"/>
    <cellStyle name="40% - Énfasis1 7" xfId="4572"/>
    <cellStyle name="40% - Énfasis2" xfId="23" builtinId="35" customBuiltin="1"/>
    <cellStyle name="40% - Énfasis2 2" xfId="69"/>
    <cellStyle name="40% - Énfasis2 2 2" xfId="333"/>
    <cellStyle name="40% - Énfasis2 2 2 2" xfId="881"/>
    <cellStyle name="40% - Énfasis2 2 2 2 2" xfId="1541"/>
    <cellStyle name="40% - Énfasis2 2 2 2 3" xfId="5203"/>
    <cellStyle name="40% - Énfasis2 2 2 3" xfId="1060"/>
    <cellStyle name="40% - Énfasis2 2 2 3 2" xfId="1900"/>
    <cellStyle name="40% - Énfasis2 2 2 4" xfId="1448"/>
    <cellStyle name="40% - Énfasis2 2 2 5" xfId="4742"/>
    <cellStyle name="40% - Énfasis2 2 3" xfId="334"/>
    <cellStyle name="40% - Énfasis2 2 3 2" xfId="1540"/>
    <cellStyle name="40% - Énfasis2 2 3 2 2" xfId="5722"/>
    <cellStyle name="40% - Énfasis2 2 3 2 3" xfId="5326"/>
    <cellStyle name="40% - Énfasis2 2 3 3" xfId="5589"/>
    <cellStyle name="40% - Énfasis2 2 3 3 2" xfId="6007"/>
    <cellStyle name="40% - Énfasis2 2 3 4" xfId="4935"/>
    <cellStyle name="40% - Énfasis2 2 4" xfId="946"/>
    <cellStyle name="40% - Énfasis2 2 4 2" xfId="1786"/>
    <cellStyle name="40% - Énfasis2 2 4 3" xfId="5039"/>
    <cellStyle name="40% - Énfasis2 2 5" xfId="1327"/>
    <cellStyle name="40% - Énfasis2 2 5 2" xfId="6056"/>
    <cellStyle name="40% - Énfasis2 2 6" xfId="4607"/>
    <cellStyle name="40% - Énfasis2 3" xfId="335"/>
    <cellStyle name="40% - Énfasis2 3 2" xfId="336"/>
    <cellStyle name="40% - Énfasis2 3 2 2" xfId="1542"/>
    <cellStyle name="40% - Énfasis2 3 2 2 2" xfId="5911"/>
    <cellStyle name="40% - Énfasis2 3 2 3" xfId="5174"/>
    <cellStyle name="40% - Énfasis2 3 2 3 2" xfId="6210"/>
    <cellStyle name="40% - Énfasis2 3 2 4" xfId="5929"/>
    <cellStyle name="40% - Énfasis2 3 3" xfId="1026"/>
    <cellStyle name="40% - Énfasis2 3 3 2" xfId="1866"/>
    <cellStyle name="40% - Énfasis2 3 4" xfId="1414"/>
    <cellStyle name="40% - Énfasis2 3 4 2" xfId="5995"/>
    <cellStyle name="40% - Énfasis2 3 5" xfId="4718"/>
    <cellStyle name="40% - Énfasis2 4" xfId="337"/>
    <cellStyle name="40% - Énfasis2 4 2" xfId="1752"/>
    <cellStyle name="40% - Énfasis2 4 2 2" xfId="5701"/>
    <cellStyle name="40% - Énfasis2 4 2 3" xfId="5293"/>
    <cellStyle name="40% - Énfasis2 4 3" xfId="5567"/>
    <cellStyle name="40% - Énfasis2 4 3 2" xfId="6072"/>
    <cellStyle name="40% - Énfasis2 4 4" xfId="4902"/>
    <cellStyle name="40% - Énfasis2 5" xfId="1290"/>
    <cellStyle name="40% - Énfasis2 5 2" xfId="5636"/>
    <cellStyle name="40% - Énfasis2 5 3" xfId="5038"/>
    <cellStyle name="40% - Énfasis2 6" xfId="5445"/>
    <cellStyle name="40% - Énfasis2 7" xfId="4574"/>
    <cellStyle name="40% - Énfasis3" xfId="27" builtinId="39" customBuiltin="1"/>
    <cellStyle name="40% - Énfasis3 2" xfId="70"/>
    <cellStyle name="40% - Énfasis3 2 2" xfId="338"/>
    <cellStyle name="40% - Énfasis3 2 2 2" xfId="882"/>
    <cellStyle name="40% - Énfasis3 2 2 2 2" xfId="1544"/>
    <cellStyle name="40% - Énfasis3 2 2 2 3" xfId="5204"/>
    <cellStyle name="40% - Énfasis3 2 2 3" xfId="1061"/>
    <cellStyle name="40% - Énfasis3 2 2 3 2" xfId="1901"/>
    <cellStyle name="40% - Énfasis3 2 2 4" xfId="1449"/>
    <cellStyle name="40% - Énfasis3 2 2 5" xfId="4743"/>
    <cellStyle name="40% - Énfasis3 2 3" xfId="339"/>
    <cellStyle name="40% - Énfasis3 2 3 2" xfId="1543"/>
    <cellStyle name="40% - Énfasis3 2 3 2 2" xfId="5723"/>
    <cellStyle name="40% - Énfasis3 2 3 2 3" xfId="5327"/>
    <cellStyle name="40% - Énfasis3 2 3 3" xfId="5590"/>
    <cellStyle name="40% - Énfasis3 2 3 3 2" xfId="6215"/>
    <cellStyle name="40% - Énfasis3 2 3 4" xfId="4936"/>
    <cellStyle name="40% - Énfasis3 2 4" xfId="947"/>
    <cellStyle name="40% - Énfasis3 2 4 2" xfId="1787"/>
    <cellStyle name="40% - Énfasis3 2 4 3" xfId="5041"/>
    <cellStyle name="40% - Énfasis3 2 5" xfId="1328"/>
    <cellStyle name="40% - Énfasis3 2 5 2" xfId="5928"/>
    <cellStyle name="40% - Énfasis3 2 6" xfId="4608"/>
    <cellStyle name="40% - Énfasis3 3" xfId="340"/>
    <cellStyle name="40% - Énfasis3 3 2" xfId="341"/>
    <cellStyle name="40% - Énfasis3 3 2 2" xfId="1545"/>
    <cellStyle name="40% - Énfasis3 3 2 2 2" xfId="6044"/>
    <cellStyle name="40% - Énfasis3 3 2 3" xfId="5176"/>
    <cellStyle name="40% - Énfasis3 3 2 3 2" xfId="6137"/>
    <cellStyle name="40% - Énfasis3 3 2 4" xfId="6302"/>
    <cellStyle name="40% - Énfasis3 3 3" xfId="1028"/>
    <cellStyle name="40% - Énfasis3 3 3 2" xfId="1868"/>
    <cellStyle name="40% - Énfasis3 3 4" xfId="1416"/>
    <cellStyle name="40% - Énfasis3 3 4 2" xfId="6201"/>
    <cellStyle name="40% - Énfasis3 3 5" xfId="4720"/>
    <cellStyle name="40% - Énfasis3 4" xfId="342"/>
    <cellStyle name="40% - Énfasis3 4 2" xfId="1754"/>
    <cellStyle name="40% - Énfasis3 4 2 2" xfId="5703"/>
    <cellStyle name="40% - Énfasis3 4 2 3" xfId="5295"/>
    <cellStyle name="40% - Énfasis3 4 3" xfId="5569"/>
    <cellStyle name="40% - Énfasis3 4 3 2" xfId="6204"/>
    <cellStyle name="40% - Énfasis3 4 4" xfId="4904"/>
    <cellStyle name="40% - Énfasis3 5" xfId="1292"/>
    <cellStyle name="40% - Énfasis3 5 2" xfId="5637"/>
    <cellStyle name="40% - Énfasis3 5 3" xfId="5040"/>
    <cellStyle name="40% - Énfasis3 6" xfId="5447"/>
    <cellStyle name="40% - Énfasis3 7" xfId="4576"/>
    <cellStyle name="40% - Énfasis4" xfId="31" builtinId="43" customBuiltin="1"/>
    <cellStyle name="40% - Énfasis4 2" xfId="71"/>
    <cellStyle name="40% - Énfasis4 2 2" xfId="343"/>
    <cellStyle name="40% - Énfasis4 2 2 2" xfId="883"/>
    <cellStyle name="40% - Énfasis4 2 2 2 2" xfId="1547"/>
    <cellStyle name="40% - Énfasis4 2 2 2 3" xfId="5205"/>
    <cellStyle name="40% - Énfasis4 2 2 3" xfId="1062"/>
    <cellStyle name="40% - Énfasis4 2 2 3 2" xfId="1902"/>
    <cellStyle name="40% - Énfasis4 2 2 4" xfId="1450"/>
    <cellStyle name="40% - Énfasis4 2 2 5" xfId="4744"/>
    <cellStyle name="40% - Énfasis4 2 3" xfId="344"/>
    <cellStyle name="40% - Énfasis4 2 3 2" xfId="1546"/>
    <cellStyle name="40% - Énfasis4 2 3 2 2" xfId="5724"/>
    <cellStyle name="40% - Énfasis4 2 3 2 3" xfId="5328"/>
    <cellStyle name="40% - Énfasis4 2 3 3" xfId="5591"/>
    <cellStyle name="40% - Énfasis4 2 3 3 2" xfId="6142"/>
    <cellStyle name="40% - Énfasis4 2 3 4" xfId="4937"/>
    <cellStyle name="40% - Énfasis4 2 4" xfId="948"/>
    <cellStyle name="40% - Énfasis4 2 4 2" xfId="1788"/>
    <cellStyle name="40% - Énfasis4 2 4 3" xfId="5043"/>
    <cellStyle name="40% - Énfasis4 2 5" xfId="1329"/>
    <cellStyle name="40% - Énfasis4 2 5 2" xfId="6187"/>
    <cellStyle name="40% - Énfasis4 2 6" xfId="4609"/>
    <cellStyle name="40% - Énfasis4 3" xfId="345"/>
    <cellStyle name="40% - Énfasis4 3 2" xfId="346"/>
    <cellStyle name="40% - Énfasis4 3 2 2" xfId="1548"/>
    <cellStyle name="40% - Énfasis4 3 2 2 2" xfId="5970"/>
    <cellStyle name="40% - Énfasis4 3 2 3" xfId="5178"/>
    <cellStyle name="40% - Énfasis4 3 2 3 2" xfId="6080"/>
    <cellStyle name="40% - Énfasis4 3 2 4" xfId="5878"/>
    <cellStyle name="40% - Énfasis4 3 3" xfId="1030"/>
    <cellStyle name="40% - Énfasis4 3 3 2" xfId="1870"/>
    <cellStyle name="40% - Énfasis4 3 4" xfId="1418"/>
    <cellStyle name="40% - Énfasis4 3 4 2" xfId="6128"/>
    <cellStyle name="40% - Énfasis4 3 5" xfId="4722"/>
    <cellStyle name="40% - Énfasis4 4" xfId="347"/>
    <cellStyle name="40% - Énfasis4 4 2" xfId="1756"/>
    <cellStyle name="40% - Énfasis4 4 2 2" xfId="5705"/>
    <cellStyle name="40% - Énfasis4 4 2 3" xfId="5297"/>
    <cellStyle name="40% - Énfasis4 4 3" xfId="5571"/>
    <cellStyle name="40% - Énfasis4 4 3 2" xfId="6073"/>
    <cellStyle name="40% - Énfasis4 4 4" xfId="4906"/>
    <cellStyle name="40% - Énfasis4 5" xfId="1294"/>
    <cellStyle name="40% - Énfasis4 5 2" xfId="5638"/>
    <cellStyle name="40% - Énfasis4 5 3" xfId="5042"/>
    <cellStyle name="40% - Énfasis4 6" xfId="5449"/>
    <cellStyle name="40% - Énfasis4 7" xfId="4578"/>
    <cellStyle name="40% - Énfasis5" xfId="35" builtinId="47" customBuiltin="1"/>
    <cellStyle name="40% - Énfasis5 2" xfId="72"/>
    <cellStyle name="40% - Énfasis5 2 2" xfId="348"/>
    <cellStyle name="40% - Énfasis5 2 2 2" xfId="884"/>
    <cellStyle name="40% - Énfasis5 2 2 2 2" xfId="1550"/>
    <cellStyle name="40% - Énfasis5 2 2 2 3" xfId="5206"/>
    <cellStyle name="40% - Énfasis5 2 2 3" xfId="1063"/>
    <cellStyle name="40% - Énfasis5 2 2 3 2" xfId="1903"/>
    <cellStyle name="40% - Énfasis5 2 2 4" xfId="1451"/>
    <cellStyle name="40% - Énfasis5 2 2 5" xfId="4745"/>
    <cellStyle name="40% - Énfasis5 2 3" xfId="349"/>
    <cellStyle name="40% - Énfasis5 2 3 2" xfId="1549"/>
    <cellStyle name="40% - Énfasis5 2 3 2 2" xfId="5725"/>
    <cellStyle name="40% - Énfasis5 2 3 2 3" xfId="5329"/>
    <cellStyle name="40% - Énfasis5 2 3 3" xfId="5592"/>
    <cellStyle name="40% - Énfasis5 2 3 3 2" xfId="6086"/>
    <cellStyle name="40% - Énfasis5 2 3 4" xfId="4938"/>
    <cellStyle name="40% - Énfasis5 2 4" xfId="949"/>
    <cellStyle name="40% - Énfasis5 2 4 2" xfId="1789"/>
    <cellStyle name="40% - Énfasis5 2 4 3" xfId="5045"/>
    <cellStyle name="40% - Énfasis5 2 5" xfId="1330"/>
    <cellStyle name="40% - Énfasis5 2 5 2" xfId="6255"/>
    <cellStyle name="40% - Énfasis5 2 6" xfId="4610"/>
    <cellStyle name="40% - Énfasis5 3" xfId="350"/>
    <cellStyle name="40% - Énfasis5 3 2" xfId="351"/>
    <cellStyle name="40% - Énfasis5 3 2 2" xfId="1551"/>
    <cellStyle name="40% - Énfasis5 3 2 2 2" xfId="6179"/>
    <cellStyle name="40% - Énfasis5 3 2 3" xfId="5180"/>
    <cellStyle name="40% - Énfasis5 3 2 3 2" xfId="6003"/>
    <cellStyle name="40% - Énfasis5 3 2 4" xfId="5986"/>
    <cellStyle name="40% - Énfasis5 3 3" xfId="1032"/>
    <cellStyle name="40% - Énfasis5 3 3 2" xfId="1872"/>
    <cellStyle name="40% - Énfasis5 3 4" xfId="1420"/>
    <cellStyle name="40% - Énfasis5 3 4 2" xfId="6070"/>
    <cellStyle name="40% - Énfasis5 3 5" xfId="4724"/>
    <cellStyle name="40% - Énfasis5 4" xfId="352"/>
    <cellStyle name="40% - Énfasis5 4 2" xfId="1758"/>
    <cellStyle name="40% - Énfasis5 4 2 2" xfId="5707"/>
    <cellStyle name="40% - Énfasis5 4 2 3" xfId="5299"/>
    <cellStyle name="40% - Énfasis5 4 3" xfId="5573"/>
    <cellStyle name="40% - Énfasis5 4 3 2" xfId="6205"/>
    <cellStyle name="40% - Énfasis5 4 4" xfId="4908"/>
    <cellStyle name="40% - Énfasis5 5" xfId="1296"/>
    <cellStyle name="40% - Énfasis5 5 2" xfId="5639"/>
    <cellStyle name="40% - Énfasis5 5 3" xfId="5044"/>
    <cellStyle name="40% - Énfasis5 6" xfId="5451"/>
    <cellStyle name="40% - Énfasis5 7" xfId="4580"/>
    <cellStyle name="40% - Énfasis6" xfId="39" builtinId="51" customBuiltin="1"/>
    <cellStyle name="40% - Énfasis6 2" xfId="73"/>
    <cellStyle name="40% - Énfasis6 2 2" xfId="353"/>
    <cellStyle name="40% - Énfasis6 2 2 2" xfId="885"/>
    <cellStyle name="40% - Énfasis6 2 2 2 2" xfId="1553"/>
    <cellStyle name="40% - Énfasis6 2 2 2 3" xfId="5207"/>
    <cellStyle name="40% - Énfasis6 2 2 3" xfId="1064"/>
    <cellStyle name="40% - Énfasis6 2 2 3 2" xfId="1904"/>
    <cellStyle name="40% - Énfasis6 2 2 4" xfId="1452"/>
    <cellStyle name="40% - Énfasis6 2 2 5" xfId="4746"/>
    <cellStyle name="40% - Énfasis6 2 3" xfId="354"/>
    <cellStyle name="40% - Énfasis6 2 3 2" xfId="1552"/>
    <cellStyle name="40% - Énfasis6 2 3 2 2" xfId="5726"/>
    <cellStyle name="40% - Énfasis6 2 3 2 3" xfId="5330"/>
    <cellStyle name="40% - Énfasis6 2 3 3" xfId="5593"/>
    <cellStyle name="40% - Énfasis6 2 3 3 2" xfId="6008"/>
    <cellStyle name="40% - Énfasis6 2 3 4" xfId="4939"/>
    <cellStyle name="40% - Énfasis6 2 4" xfId="950"/>
    <cellStyle name="40% - Énfasis6 2 4 2" xfId="1790"/>
    <cellStyle name="40% - Énfasis6 2 4 3" xfId="5047"/>
    <cellStyle name="40% - Énfasis6 2 5" xfId="1331"/>
    <cellStyle name="40% - Énfasis6 2 5 2" xfId="6057"/>
    <cellStyle name="40% - Énfasis6 2 6" xfId="4611"/>
    <cellStyle name="40% - Énfasis6 3" xfId="355"/>
    <cellStyle name="40% - Énfasis6 3 2" xfId="356"/>
    <cellStyle name="40% - Énfasis6 3 2 2" xfId="1554"/>
    <cellStyle name="40% - Énfasis6 3 2 2 2" xfId="6289"/>
    <cellStyle name="40% - Énfasis6 3 2 3" xfId="5182"/>
    <cellStyle name="40% - Énfasis6 3 2 3 2" xfId="6211"/>
    <cellStyle name="40% - Énfasis6 3 2 4" xfId="5825"/>
    <cellStyle name="40% - Énfasis6 3 3" xfId="1034"/>
    <cellStyle name="40% - Énfasis6 3 3 2" xfId="1874"/>
    <cellStyle name="40% - Énfasis6 3 4" xfId="1422"/>
    <cellStyle name="40% - Énfasis6 3 4 2" xfId="5996"/>
    <cellStyle name="40% - Énfasis6 3 5" xfId="4726"/>
    <cellStyle name="40% - Énfasis6 4" xfId="357"/>
    <cellStyle name="40% - Énfasis6 4 2" xfId="1760"/>
    <cellStyle name="40% - Énfasis6 4 2 2" xfId="5709"/>
    <cellStyle name="40% - Énfasis6 4 2 3" xfId="5301"/>
    <cellStyle name="40% - Énfasis6 4 3" xfId="5575"/>
    <cellStyle name="40% - Énfasis6 4 3 2" xfId="6074"/>
    <cellStyle name="40% - Énfasis6 4 4" xfId="4910"/>
    <cellStyle name="40% - Énfasis6 5" xfId="1298"/>
    <cellStyle name="40% - Énfasis6 5 2" xfId="5640"/>
    <cellStyle name="40% - Énfasis6 5 3" xfId="5046"/>
    <cellStyle name="40% - Énfasis6 6" xfId="5453"/>
    <cellStyle name="40% - Énfasis6 7" xfId="4582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A3 297 x 420 mm" xfId="74"/>
    <cellStyle name="A3 297 x 420 mm 2" xfId="75"/>
    <cellStyle name="Base 0 dec" xfId="76"/>
    <cellStyle name="Base 1 dec" xfId="77"/>
    <cellStyle name="Base 2 dec" xfId="78"/>
    <cellStyle name="Bueno" xfId="6" builtinId="26" customBuiltin="1"/>
    <cellStyle name="Cálculo" xfId="11" builtinId="22" customBuiltin="1"/>
    <cellStyle name="Capitulo" xfId="79"/>
    <cellStyle name="Celda de comprobación" xfId="13" builtinId="23" customBuiltin="1"/>
    <cellStyle name="Celda vinculada" xfId="12" builtinId="24" customBuiltin="1"/>
    <cellStyle name="Currency_PROP. RAMO 33 2007 PAVY GUARN" xfId="534"/>
    <cellStyle name="Dec(1)" xfId="80"/>
    <cellStyle name="Dec(2)" xfId="81"/>
    <cellStyle name="Descripciones" xfId="82"/>
    <cellStyle name="Enc. der" xfId="83"/>
    <cellStyle name="Enc. izq" xfId="84"/>
    <cellStyle name="Encabezado 1" xfId="2" builtinId="16" customBuiltin="1"/>
    <cellStyle name="Encabezado 4" xfId="5" builtinId="19" customBuiltin="1"/>
    <cellStyle name="Énfasis 1" xfId="2181"/>
    <cellStyle name="Énfasis 2" xfId="2182"/>
    <cellStyle name="Énfasis 3" xfId="2183"/>
    <cellStyle name="Énfasis1" xfId="17" builtinId="29" customBuiltin="1"/>
    <cellStyle name="Énfasis1 - 20%" xfId="2184"/>
    <cellStyle name="Énfasis1 - 20% 2" xfId="4466"/>
    <cellStyle name="Énfasis1 - 20% 2 2" xfId="4545"/>
    <cellStyle name="Énfasis1 - 20% 2 2 2" xfId="5746"/>
    <cellStyle name="Énfasis1 - 20% 2 2 3" xfId="5400"/>
    <cellStyle name="Énfasis1 - 20% 2 3" xfId="5614"/>
    <cellStyle name="Énfasis1 - 20% 2 4" xfId="5009"/>
    <cellStyle name="Énfasis1 - 20% 3" xfId="4490"/>
    <cellStyle name="Énfasis1 - 20% 3 2" xfId="5641"/>
    <cellStyle name="Énfasis1 - 20% 3 3" xfId="5048"/>
    <cellStyle name="Énfasis1 - 20% 4" xfId="5473"/>
    <cellStyle name="Énfasis1 - 20% 5" xfId="4681"/>
    <cellStyle name="Énfasis1 - 40%" xfId="2185"/>
    <cellStyle name="Énfasis1 - 40% 2" xfId="4467"/>
    <cellStyle name="Énfasis1 - 40% 2 2" xfId="4546"/>
    <cellStyle name="Énfasis1 - 40% 2 2 2" xfId="5747"/>
    <cellStyle name="Énfasis1 - 40% 2 2 3" xfId="5401"/>
    <cellStyle name="Énfasis1 - 40% 2 3" xfId="5615"/>
    <cellStyle name="Énfasis1 - 40% 2 4" xfId="5010"/>
    <cellStyle name="Énfasis1 - 40% 3" xfId="4491"/>
    <cellStyle name="Énfasis1 - 40% 3 2" xfId="5642"/>
    <cellStyle name="Énfasis1 - 40% 3 3" xfId="5049"/>
    <cellStyle name="Énfasis1 - 40% 4" xfId="5474"/>
    <cellStyle name="Énfasis1 - 40% 5" xfId="4682"/>
    <cellStyle name="Énfasis1 - 60%" xfId="2186"/>
    <cellStyle name="Énfasis2" xfId="21" builtinId="33" customBuiltin="1"/>
    <cellStyle name="Énfasis2 - 20%" xfId="2187"/>
    <cellStyle name="Énfasis2 - 20% 2" xfId="4468"/>
    <cellStyle name="Énfasis2 - 20% 2 2" xfId="4547"/>
    <cellStyle name="Énfasis2 - 20% 2 2 2" xfId="5748"/>
    <cellStyle name="Énfasis2 - 20% 2 2 3" xfId="5402"/>
    <cellStyle name="Énfasis2 - 20% 2 3" xfId="5616"/>
    <cellStyle name="Énfasis2 - 20% 2 4" xfId="5011"/>
    <cellStyle name="Énfasis2 - 20% 3" xfId="4492"/>
    <cellStyle name="Énfasis2 - 20% 3 2" xfId="5643"/>
    <cellStyle name="Énfasis2 - 20% 3 3" xfId="5050"/>
    <cellStyle name="Énfasis2 - 20% 4" xfId="5475"/>
    <cellStyle name="Énfasis2 - 20% 5" xfId="4683"/>
    <cellStyle name="Énfasis2 - 40%" xfId="2188"/>
    <cellStyle name="Énfasis2 - 40% 2" xfId="4469"/>
    <cellStyle name="Énfasis2 - 40% 2 2" xfId="4548"/>
    <cellStyle name="Énfasis2 - 40% 2 2 2" xfId="5749"/>
    <cellStyle name="Énfasis2 - 40% 2 2 3" xfId="5403"/>
    <cellStyle name="Énfasis2 - 40% 2 3" xfId="5617"/>
    <cellStyle name="Énfasis2 - 40% 2 4" xfId="5012"/>
    <cellStyle name="Énfasis2 - 40% 3" xfId="4493"/>
    <cellStyle name="Énfasis2 - 40% 3 2" xfId="5644"/>
    <cellStyle name="Énfasis2 - 40% 3 3" xfId="5051"/>
    <cellStyle name="Énfasis2 - 40% 4" xfId="5476"/>
    <cellStyle name="Énfasis2 - 40% 5" xfId="4684"/>
    <cellStyle name="Énfasis2 - 60%" xfId="2189"/>
    <cellStyle name="Énfasis3" xfId="25" builtinId="37" customBuiltin="1"/>
    <cellStyle name="Énfasis3 - 20%" xfId="2190"/>
    <cellStyle name="Énfasis3 - 20% 2" xfId="4470"/>
    <cellStyle name="Énfasis3 - 20% 2 2" xfId="4549"/>
    <cellStyle name="Énfasis3 - 20% 2 2 2" xfId="5750"/>
    <cellStyle name="Énfasis3 - 20% 2 2 3" xfId="5404"/>
    <cellStyle name="Énfasis3 - 20% 2 3" xfId="5618"/>
    <cellStyle name="Énfasis3 - 20% 2 4" xfId="5013"/>
    <cellStyle name="Énfasis3 - 20% 3" xfId="4494"/>
    <cellStyle name="Énfasis3 - 20% 3 2" xfId="5645"/>
    <cellStyle name="Énfasis3 - 20% 3 3" xfId="5052"/>
    <cellStyle name="Énfasis3 - 20% 4" xfId="5477"/>
    <cellStyle name="Énfasis3 - 20% 5" xfId="4685"/>
    <cellStyle name="Énfasis3 - 40%" xfId="2191"/>
    <cellStyle name="Énfasis3 - 40% 2" xfId="4471"/>
    <cellStyle name="Énfasis3 - 40% 2 2" xfId="4550"/>
    <cellStyle name="Énfasis3 - 40% 2 2 2" xfId="5751"/>
    <cellStyle name="Énfasis3 - 40% 2 2 3" xfId="5405"/>
    <cellStyle name="Énfasis3 - 40% 2 3" xfId="5619"/>
    <cellStyle name="Énfasis3 - 40% 2 4" xfId="5014"/>
    <cellStyle name="Énfasis3 - 40% 3" xfId="4495"/>
    <cellStyle name="Énfasis3 - 40% 3 2" xfId="5646"/>
    <cellStyle name="Énfasis3 - 40% 3 3" xfId="5053"/>
    <cellStyle name="Énfasis3 - 40% 4" xfId="5478"/>
    <cellStyle name="Énfasis3 - 40% 5" xfId="4686"/>
    <cellStyle name="Énfasis3 - 60%" xfId="2192"/>
    <cellStyle name="Énfasis4" xfId="29" builtinId="41" customBuiltin="1"/>
    <cellStyle name="Énfasis4 - 20%" xfId="2193"/>
    <cellStyle name="Énfasis4 - 20% 2" xfId="4472"/>
    <cellStyle name="Énfasis4 - 20% 2 2" xfId="4551"/>
    <cellStyle name="Énfasis4 - 20% 2 2 2" xfId="5752"/>
    <cellStyle name="Énfasis4 - 20% 2 2 3" xfId="5406"/>
    <cellStyle name="Énfasis4 - 20% 2 3" xfId="5620"/>
    <cellStyle name="Énfasis4 - 20% 2 4" xfId="5015"/>
    <cellStyle name="Énfasis4 - 20% 3" xfId="4496"/>
    <cellStyle name="Énfasis4 - 20% 3 2" xfId="5647"/>
    <cellStyle name="Énfasis4 - 20% 3 3" xfId="5054"/>
    <cellStyle name="Énfasis4 - 20% 4" xfId="5479"/>
    <cellStyle name="Énfasis4 - 20% 5" xfId="4687"/>
    <cellStyle name="Énfasis4 - 40%" xfId="2194"/>
    <cellStyle name="Énfasis4 - 40% 2" xfId="4473"/>
    <cellStyle name="Énfasis4 - 40% 2 2" xfId="4552"/>
    <cellStyle name="Énfasis4 - 40% 2 2 2" xfId="5753"/>
    <cellStyle name="Énfasis4 - 40% 2 2 3" xfId="5407"/>
    <cellStyle name="Énfasis4 - 40% 2 3" xfId="5621"/>
    <cellStyle name="Énfasis4 - 40% 2 4" xfId="5016"/>
    <cellStyle name="Énfasis4 - 40% 3" xfId="4497"/>
    <cellStyle name="Énfasis4 - 40% 3 2" xfId="5648"/>
    <cellStyle name="Énfasis4 - 40% 3 3" xfId="5055"/>
    <cellStyle name="Énfasis4 - 40% 4" xfId="5480"/>
    <cellStyle name="Énfasis4 - 40% 5" xfId="4688"/>
    <cellStyle name="Énfasis4 - 60%" xfId="2195"/>
    <cellStyle name="Énfasis5" xfId="33" builtinId="45" customBuiltin="1"/>
    <cellStyle name="Énfasis5 - 20%" xfId="2196"/>
    <cellStyle name="Énfasis5 - 20% 2" xfId="4474"/>
    <cellStyle name="Énfasis5 - 20% 2 2" xfId="4553"/>
    <cellStyle name="Énfasis5 - 20% 2 2 2" xfId="5754"/>
    <cellStyle name="Énfasis5 - 20% 2 2 3" xfId="5408"/>
    <cellStyle name="Énfasis5 - 20% 2 3" xfId="5622"/>
    <cellStyle name="Énfasis5 - 20% 2 4" xfId="5017"/>
    <cellStyle name="Énfasis5 - 20% 3" xfId="4498"/>
    <cellStyle name="Énfasis5 - 20% 3 2" xfId="5649"/>
    <cellStyle name="Énfasis5 - 20% 3 3" xfId="5056"/>
    <cellStyle name="Énfasis5 - 20% 4" xfId="5481"/>
    <cellStyle name="Énfasis5 - 20% 5" xfId="4689"/>
    <cellStyle name="Énfasis5 - 40%" xfId="2197"/>
    <cellStyle name="Énfasis5 - 40% 2" xfId="4475"/>
    <cellStyle name="Énfasis5 - 40% 2 2" xfId="4554"/>
    <cellStyle name="Énfasis5 - 40% 2 2 2" xfId="5755"/>
    <cellStyle name="Énfasis5 - 40% 2 2 3" xfId="5409"/>
    <cellStyle name="Énfasis5 - 40% 2 3" xfId="5623"/>
    <cellStyle name="Énfasis5 - 40% 2 4" xfId="5018"/>
    <cellStyle name="Énfasis5 - 40% 3" xfId="4499"/>
    <cellStyle name="Énfasis5 - 40% 3 2" xfId="5650"/>
    <cellStyle name="Énfasis5 - 40% 3 3" xfId="5057"/>
    <cellStyle name="Énfasis5 - 40% 4" xfId="5482"/>
    <cellStyle name="Énfasis5 - 40% 5" xfId="4690"/>
    <cellStyle name="Énfasis5 - 60%" xfId="2198"/>
    <cellStyle name="Énfasis6" xfId="37" builtinId="49" customBuiltin="1"/>
    <cellStyle name="Énfasis6 - 20%" xfId="2199"/>
    <cellStyle name="Énfasis6 - 20% 2" xfId="4476"/>
    <cellStyle name="Énfasis6 - 20% 2 2" xfId="4555"/>
    <cellStyle name="Énfasis6 - 20% 2 2 2" xfId="5756"/>
    <cellStyle name="Énfasis6 - 20% 2 2 3" xfId="5410"/>
    <cellStyle name="Énfasis6 - 20% 2 3" xfId="5624"/>
    <cellStyle name="Énfasis6 - 20% 2 4" xfId="5019"/>
    <cellStyle name="Énfasis6 - 20% 3" xfId="4500"/>
    <cellStyle name="Énfasis6 - 20% 3 2" xfId="5651"/>
    <cellStyle name="Énfasis6 - 20% 3 3" xfId="5058"/>
    <cellStyle name="Énfasis6 - 20% 4" xfId="5483"/>
    <cellStyle name="Énfasis6 - 20% 5" xfId="4691"/>
    <cellStyle name="Énfasis6 - 40%" xfId="2200"/>
    <cellStyle name="Énfasis6 - 40% 2" xfId="4477"/>
    <cellStyle name="Énfasis6 - 40% 2 2" xfId="4556"/>
    <cellStyle name="Énfasis6 - 40% 2 2 2" xfId="5757"/>
    <cellStyle name="Énfasis6 - 40% 2 2 3" xfId="5411"/>
    <cellStyle name="Énfasis6 - 40% 2 3" xfId="5625"/>
    <cellStyle name="Énfasis6 - 40% 2 4" xfId="5020"/>
    <cellStyle name="Énfasis6 - 40% 3" xfId="4501"/>
    <cellStyle name="Énfasis6 - 40% 3 2" xfId="5652"/>
    <cellStyle name="Énfasis6 - 40% 3 3" xfId="5059"/>
    <cellStyle name="Énfasis6 - 40% 4" xfId="5484"/>
    <cellStyle name="Énfasis6 - 40% 5" xfId="4692"/>
    <cellStyle name="Énfasis6 - 60%" xfId="2201"/>
    <cellStyle name="Entrada" xfId="9" builtinId="20" customBuiltin="1"/>
    <cellStyle name="Estilo 1" xfId="85"/>
    <cellStyle name="Etiqueta" xfId="86"/>
    <cellStyle name="Euro" xfId="43"/>
    <cellStyle name="Euro 10" xfId="2203"/>
    <cellStyle name="Euro 11" xfId="2204"/>
    <cellStyle name="Euro 12" xfId="2205"/>
    <cellStyle name="Euro 13" xfId="2206"/>
    <cellStyle name="Euro 14" xfId="2207"/>
    <cellStyle name="Euro 15" xfId="2208"/>
    <cellStyle name="Euro 16" xfId="2209"/>
    <cellStyle name="Euro 17" xfId="2210"/>
    <cellStyle name="Euro 18" xfId="2211"/>
    <cellStyle name="Euro 19" xfId="2212"/>
    <cellStyle name="Euro 2" xfId="88"/>
    <cellStyle name="Euro 2 10" xfId="2214"/>
    <cellStyle name="Euro 2 11" xfId="2215"/>
    <cellStyle name="Euro 2 12" xfId="2216"/>
    <cellStyle name="Euro 2 13" xfId="2217"/>
    <cellStyle name="Euro 2 14" xfId="2218"/>
    <cellStyle name="Euro 2 15" xfId="2219"/>
    <cellStyle name="Euro 2 16" xfId="2220"/>
    <cellStyle name="Euro 2 17" xfId="2221"/>
    <cellStyle name="Euro 2 18" xfId="2222"/>
    <cellStyle name="Euro 2 19" xfId="2223"/>
    <cellStyle name="Euro 2 2" xfId="89"/>
    <cellStyle name="Euro 2 2 2" xfId="2224"/>
    <cellStyle name="Euro 2 2 3" xfId="3509"/>
    <cellStyle name="Euro 2 20" xfId="2225"/>
    <cellStyle name="Euro 2 21" xfId="2226"/>
    <cellStyle name="Euro 2 22" xfId="2227"/>
    <cellStyle name="Euro 2 23" xfId="2228"/>
    <cellStyle name="Euro 2 24" xfId="2229"/>
    <cellStyle name="Euro 2 25" xfId="2230"/>
    <cellStyle name="Euro 2 26" xfId="2231"/>
    <cellStyle name="Euro 2 27" xfId="2232"/>
    <cellStyle name="Euro 2 28" xfId="2233"/>
    <cellStyle name="Euro 2 29" xfId="2234"/>
    <cellStyle name="Euro 2 3" xfId="90"/>
    <cellStyle name="Euro 2 3 2" xfId="2235"/>
    <cellStyle name="Euro 2 3 3" xfId="3508"/>
    <cellStyle name="Euro 2 30" xfId="2236"/>
    <cellStyle name="Euro 2 31" xfId="2237"/>
    <cellStyle name="Euro 2 32" xfId="2238"/>
    <cellStyle name="Euro 2 33" xfId="2239"/>
    <cellStyle name="Euro 2 34" xfId="2240"/>
    <cellStyle name="Euro 2 34 2" xfId="3518"/>
    <cellStyle name="Euro 2 35" xfId="2241"/>
    <cellStyle name="Euro 2 35 2" xfId="3519"/>
    <cellStyle name="Euro 2 36" xfId="2242"/>
    <cellStyle name="Euro 2 36 2" xfId="3520"/>
    <cellStyle name="Euro 2 37" xfId="2243"/>
    <cellStyle name="Euro 2 37 2" xfId="3521"/>
    <cellStyle name="Euro 2 38" xfId="2244"/>
    <cellStyle name="Euro 2 38 2" xfId="3522"/>
    <cellStyle name="Euro 2 39" xfId="2245"/>
    <cellStyle name="Euro 2 39 2" xfId="3523"/>
    <cellStyle name="Euro 2 4" xfId="596"/>
    <cellStyle name="Euro 2 4 2" xfId="2246"/>
    <cellStyle name="Euro 2 4 3" xfId="3505"/>
    <cellStyle name="Euro 2 40" xfId="2247"/>
    <cellStyle name="Euro 2 40 2" xfId="3524"/>
    <cellStyle name="Euro 2 41" xfId="2248"/>
    <cellStyle name="Euro 2 41 2" xfId="3525"/>
    <cellStyle name="Euro 2 42" xfId="2249"/>
    <cellStyle name="Euro 2 42 2" xfId="3526"/>
    <cellStyle name="Euro 2 43" xfId="2250"/>
    <cellStyle name="Euro 2 43 2" xfId="3527"/>
    <cellStyle name="Euro 2 44" xfId="2251"/>
    <cellStyle name="Euro 2 44 2" xfId="3528"/>
    <cellStyle name="Euro 2 45" xfId="2252"/>
    <cellStyle name="Euro 2 45 2" xfId="3529"/>
    <cellStyle name="Euro 2 46" xfId="2253"/>
    <cellStyle name="Euro 2 46 2" xfId="3530"/>
    <cellStyle name="Euro 2 47" xfId="2254"/>
    <cellStyle name="Euro 2 47 2" xfId="3531"/>
    <cellStyle name="Euro 2 48" xfId="2255"/>
    <cellStyle name="Euro 2 48 2" xfId="3532"/>
    <cellStyle name="Euro 2 49" xfId="2256"/>
    <cellStyle name="Euro 2 49 2" xfId="3533"/>
    <cellStyle name="Euro 2 5" xfId="1268"/>
    <cellStyle name="Euro 2 5 2" xfId="2140"/>
    <cellStyle name="Euro 2 5 3" xfId="2147"/>
    <cellStyle name="Euro 2 5 4" xfId="2108"/>
    <cellStyle name="Euro 2 5 5" xfId="4828"/>
    <cellStyle name="Euro 2 5 6" xfId="2257"/>
    <cellStyle name="Euro 2 50" xfId="2258"/>
    <cellStyle name="Euro 2 50 2" xfId="3534"/>
    <cellStyle name="Euro 2 51" xfId="2259"/>
    <cellStyle name="Euro 2 51 2" xfId="3535"/>
    <cellStyle name="Euro 2 52" xfId="2260"/>
    <cellStyle name="Euro 2 52 2" xfId="3536"/>
    <cellStyle name="Euro 2 53" xfId="2261"/>
    <cellStyle name="Euro 2 53 2" xfId="3537"/>
    <cellStyle name="Euro 2 54" xfId="2262"/>
    <cellStyle name="Euro 2 54 2" xfId="3538"/>
    <cellStyle name="Euro 2 55" xfId="2263"/>
    <cellStyle name="Euro 2 55 2" xfId="3539"/>
    <cellStyle name="Euro 2 56" xfId="2264"/>
    <cellStyle name="Euro 2 56 2" xfId="3540"/>
    <cellStyle name="Euro 2 57" xfId="2265"/>
    <cellStyle name="Euro 2 57 2" xfId="3541"/>
    <cellStyle name="Euro 2 58" xfId="2266"/>
    <cellStyle name="Euro 2 58 2" xfId="3542"/>
    <cellStyle name="Euro 2 59" xfId="2267"/>
    <cellStyle name="Euro 2 59 2" xfId="3543"/>
    <cellStyle name="Euro 2 6" xfId="2268"/>
    <cellStyle name="Euro 2 60" xfId="2269"/>
    <cellStyle name="Euro 2 60 2" xfId="3544"/>
    <cellStyle name="Euro 2 61" xfId="2270"/>
    <cellStyle name="Euro 2 61 2" xfId="3545"/>
    <cellStyle name="Euro 2 62" xfId="2271"/>
    <cellStyle name="Euro 2 62 2" xfId="3546"/>
    <cellStyle name="Euro 2 63" xfId="2272"/>
    <cellStyle name="Euro 2 63 2" xfId="3547"/>
    <cellStyle name="Euro 2 64" xfId="2273"/>
    <cellStyle name="Euro 2 64 2" xfId="3548"/>
    <cellStyle name="Euro 2 65" xfId="2274"/>
    <cellStyle name="Euro 2 65 2" xfId="3549"/>
    <cellStyle name="Euro 2 66" xfId="2275"/>
    <cellStyle name="Euro 2 66 2" xfId="3550"/>
    <cellStyle name="Euro 2 67" xfId="2276"/>
    <cellStyle name="Euro 2 67 2" xfId="3551"/>
    <cellStyle name="Euro 2 68" xfId="2277"/>
    <cellStyle name="Euro 2 68 2" xfId="3552"/>
    <cellStyle name="Euro 2 69" xfId="2278"/>
    <cellStyle name="Euro 2 69 2" xfId="3553"/>
    <cellStyle name="Euro 2 7" xfId="2279"/>
    <cellStyle name="Euro 2 70" xfId="2280"/>
    <cellStyle name="Euro 2 70 2" xfId="3554"/>
    <cellStyle name="Euro 2 71" xfId="2281"/>
    <cellStyle name="Euro 2 71 2" xfId="3555"/>
    <cellStyle name="Euro 2 72" xfId="2282"/>
    <cellStyle name="Euro 2 72 2" xfId="3556"/>
    <cellStyle name="Euro 2 73" xfId="2283"/>
    <cellStyle name="Euro 2 73 2" xfId="3557"/>
    <cellStyle name="Euro 2 74" xfId="2213"/>
    <cellStyle name="Euro 2 75" xfId="3503"/>
    <cellStyle name="Euro 2 8" xfId="2284"/>
    <cellStyle name="Euro 2 9" xfId="2285"/>
    <cellStyle name="Euro 20" xfId="2286"/>
    <cellStyle name="Euro 21" xfId="2287"/>
    <cellStyle name="Euro 22" xfId="2288"/>
    <cellStyle name="Euro 23" xfId="2289"/>
    <cellStyle name="Euro 24" xfId="2290"/>
    <cellStyle name="Euro 25" xfId="2291"/>
    <cellStyle name="Euro 26" xfId="2292"/>
    <cellStyle name="Euro 27" xfId="2293"/>
    <cellStyle name="Euro 28" xfId="2294"/>
    <cellStyle name="Euro 29" xfId="2295"/>
    <cellStyle name="Euro 3" xfId="535"/>
    <cellStyle name="Euro 3 2" xfId="1265"/>
    <cellStyle name="Euro 3 2 2" xfId="2139"/>
    <cellStyle name="Euro 3 2 3" xfId="2154"/>
    <cellStyle name="Euro 3 2 4" xfId="2121"/>
    <cellStyle name="Euro 3 2 5" xfId="4859"/>
    <cellStyle name="Euro 3 2 6" xfId="2296"/>
    <cellStyle name="Euro 3 3" xfId="2143"/>
    <cellStyle name="Euro 3 3 2" xfId="4884"/>
    <cellStyle name="Euro 3 3 3" xfId="3517"/>
    <cellStyle name="Euro 3 4" xfId="2104"/>
    <cellStyle name="Euro 3 5" xfId="5424"/>
    <cellStyle name="Euro 30" xfId="2297"/>
    <cellStyle name="Euro 31" xfId="2298"/>
    <cellStyle name="Euro 32" xfId="2299"/>
    <cellStyle name="Euro 33" xfId="2300"/>
    <cellStyle name="Euro 34" xfId="2301"/>
    <cellStyle name="Euro 35" xfId="2302"/>
    <cellStyle name="Euro 36" xfId="2303"/>
    <cellStyle name="Euro 37" xfId="2304"/>
    <cellStyle name="Euro 38" xfId="2305"/>
    <cellStyle name="Euro 39" xfId="2306"/>
    <cellStyle name="Euro 4" xfId="540"/>
    <cellStyle name="Euro 4 2" xfId="2307"/>
    <cellStyle name="Euro 4 3" xfId="3516"/>
    <cellStyle name="Euro 40" xfId="2308"/>
    <cellStyle name="Euro 41" xfId="2309"/>
    <cellStyle name="Euro 42" xfId="2310"/>
    <cellStyle name="Euro 43" xfId="2311"/>
    <cellStyle name="Euro 44" xfId="2312"/>
    <cellStyle name="Euro 45" xfId="2313"/>
    <cellStyle name="Euro 46" xfId="2314"/>
    <cellStyle name="Euro 47" xfId="2315"/>
    <cellStyle name="Euro 48" xfId="2316"/>
    <cellStyle name="Euro 49" xfId="2317"/>
    <cellStyle name="Euro 5" xfId="547"/>
    <cellStyle name="Euro 5 2" xfId="598"/>
    <cellStyle name="Euro 5 2 2" xfId="4842"/>
    <cellStyle name="Euro 5 2 3" xfId="2318"/>
    <cellStyle name="Euro 5 3" xfId="597"/>
    <cellStyle name="Euro 5 3 2" xfId="4822"/>
    <cellStyle name="Euro 5 3 3" xfId="3515"/>
    <cellStyle name="Euro 50" xfId="2202"/>
    <cellStyle name="Euro 51" xfId="3495"/>
    <cellStyle name="Euro 52" xfId="87"/>
    <cellStyle name="Euro 6" xfId="599"/>
    <cellStyle name="Euro 6 2" xfId="600"/>
    <cellStyle name="Euro 6 3" xfId="1555"/>
    <cellStyle name="Euro 6 4" xfId="1299"/>
    <cellStyle name="Euro 6 4 2" xfId="2170"/>
    <cellStyle name="Euro 6 5" xfId="4850"/>
    <cellStyle name="Euro 6 6" xfId="2319"/>
    <cellStyle name="Euro 7" xfId="601"/>
    <cellStyle name="Euro 7 2" xfId="5428"/>
    <cellStyle name="Euro 7 3" xfId="2320"/>
    <cellStyle name="Euro 8" xfId="2321"/>
    <cellStyle name="Euro 9" xfId="2322"/>
    <cellStyle name="Hipervínculo 2" xfId="91"/>
    <cellStyle name="Hipervínculo 2 2" xfId="92"/>
    <cellStyle name="Incorrecto" xfId="7" builtinId="27" customBuiltin="1"/>
    <cellStyle name="Linea Inferior" xfId="93"/>
    <cellStyle name="Linea Superior" xfId="94"/>
    <cellStyle name="Linea Superior 2" xfId="2113"/>
    <cellStyle name="Linea Superior 2 2" xfId="5777"/>
    <cellStyle name="Linea Superior 3" xfId="5778"/>
    <cellStyle name="Linea Tipo" xfId="95"/>
    <cellStyle name="Miles" xfId="96"/>
    <cellStyle name="Miles 1 dec" xfId="97"/>
    <cellStyle name="Millares" xfId="6321" builtinId="3"/>
    <cellStyle name="Millares 10" xfId="98"/>
    <cellStyle name="Millares 10 2" xfId="358"/>
    <cellStyle name="Millares 10 2 2" xfId="604"/>
    <cellStyle name="Millares 10 2 2 2" xfId="1118"/>
    <cellStyle name="Millares 10 2 2 2 2" xfId="1958"/>
    <cellStyle name="Millares 10 2 2 3" xfId="1556"/>
    <cellStyle name="Millares 10 2 2 4" xfId="5208"/>
    <cellStyle name="Millares 10 2 3" xfId="603"/>
    <cellStyle name="Millares 10 2 3 2" xfId="5502"/>
    <cellStyle name="Millares 10 2 4" xfId="1065"/>
    <cellStyle name="Millares 10 2 4 2" xfId="1905"/>
    <cellStyle name="Millares 10 2 5" xfId="1453"/>
    <cellStyle name="Millares 10 2 6" xfId="4747"/>
    <cellStyle name="Millares 10 3" xfId="359"/>
    <cellStyle name="Millares 10 3 2" xfId="1119"/>
    <cellStyle name="Millares 10 3 2 2" xfId="1959"/>
    <cellStyle name="Millares 10 3 2 3" xfId="5331"/>
    <cellStyle name="Millares 10 3 3" xfId="1557"/>
    <cellStyle name="Millares 10 3 3 2" xfId="6216"/>
    <cellStyle name="Millares 10 3 4" xfId="4940"/>
    <cellStyle name="Millares 10 4" xfId="602"/>
    <cellStyle name="Millares 10 4 2" xfId="6167"/>
    <cellStyle name="Millares 10 4 3" xfId="5904"/>
    <cellStyle name="Millares 10 5" xfId="951"/>
    <cellStyle name="Millares 10 5 2" xfId="1791"/>
    <cellStyle name="Millares 10 5 3" xfId="5101"/>
    <cellStyle name="Millares 10 6" xfId="1332"/>
    <cellStyle name="Millares 10 7" xfId="4612"/>
    <cellStyle name="Millares 11" xfId="99"/>
    <cellStyle name="Millares 11 2" xfId="360"/>
    <cellStyle name="Millares 11 2 2" xfId="607"/>
    <cellStyle name="Millares 11 2 2 2" xfId="1120"/>
    <cellStyle name="Millares 11 2 2 2 2" xfId="1960"/>
    <cellStyle name="Millares 11 2 2 3" xfId="1558"/>
    <cellStyle name="Millares 11 2 2 4" xfId="5212"/>
    <cellStyle name="Millares 11 2 3" xfId="606"/>
    <cellStyle name="Millares 11 2 3 2" xfId="5505"/>
    <cellStyle name="Millares 11 2 4" xfId="1069"/>
    <cellStyle name="Millares 11 2 4 2" xfId="1909"/>
    <cellStyle name="Millares 11 2 5" xfId="1457"/>
    <cellStyle name="Millares 11 2 6" xfId="4751"/>
    <cellStyle name="Millares 11 3" xfId="361"/>
    <cellStyle name="Millares 11 3 2" xfId="1121"/>
    <cellStyle name="Millares 11 3 2 2" xfId="1961"/>
    <cellStyle name="Millares 11 3 2 3" xfId="5335"/>
    <cellStyle name="Millares 11 3 3" xfId="1559"/>
    <cellStyle name="Millares 11 3 3 2" xfId="6143"/>
    <cellStyle name="Millares 11 3 4" xfId="4944"/>
    <cellStyle name="Millares 11 4" xfId="605"/>
    <cellStyle name="Millares 11 4 2" xfId="5902"/>
    <cellStyle name="Millares 11 4 3" xfId="6252"/>
    <cellStyle name="Millares 11 5" xfId="955"/>
    <cellStyle name="Millares 11 5 2" xfId="1795"/>
    <cellStyle name="Millares 11 5 3" xfId="5104"/>
    <cellStyle name="Millares 11 6" xfId="1335"/>
    <cellStyle name="Millares 11 7" xfId="4616"/>
    <cellStyle name="Millares 12" xfId="56"/>
    <cellStyle name="Millares 12 2" xfId="45"/>
    <cellStyle name="Millares 12 2 2" xfId="363"/>
    <cellStyle name="Millares 12 2 2 2" xfId="1962"/>
    <cellStyle name="Millares 12 2 2 2 2" xfId="6047"/>
    <cellStyle name="Millares 12 2 2 3" xfId="6124"/>
    <cellStyle name="Millares 12 2 2 3 2" xfId="6088"/>
    <cellStyle name="Millares 12 2 2 4" xfId="5983"/>
    <cellStyle name="Millares 12 2 3" xfId="1560"/>
    <cellStyle name="Millares 12 2 3 2" xfId="6288"/>
    <cellStyle name="Millares 12 2 4" xfId="4876"/>
    <cellStyle name="Millares 12 2 4 2" xfId="6129"/>
    <cellStyle name="Millares 12 2 5" xfId="2180"/>
    <cellStyle name="Millares 12 2 5 2" xfId="6311"/>
    <cellStyle name="Millares 12 2 6" xfId="362"/>
    <cellStyle name="Millares 12 3" xfId="364"/>
    <cellStyle name="Millares 12 3 2" xfId="4879"/>
    <cellStyle name="Millares 12 3 2 2" xfId="5872"/>
    <cellStyle name="Millares 12 3 2 3" xfId="5909"/>
    <cellStyle name="Millares 12 3 3" xfId="4820"/>
    <cellStyle name="Millares 12 3 3 2" xfId="6005"/>
    <cellStyle name="Millares 12 3 3 3" xfId="5948"/>
    <cellStyle name="Millares 12 3 4" xfId="5156"/>
    <cellStyle name="Millares 12 3 4 2" xfId="6263"/>
    <cellStyle name="Millares 12 3 5" xfId="4520"/>
    <cellStyle name="Millares 12 3 6" xfId="5803"/>
    <cellStyle name="Millares 12 3 7" xfId="5867"/>
    <cellStyle name="Millares 12 3 8" xfId="608"/>
    <cellStyle name="Millares 12 4" xfId="1013"/>
    <cellStyle name="Millares 12 4 2" xfId="1853"/>
    <cellStyle name="Millares 12 5" xfId="1401"/>
    <cellStyle name="Millares 12 5 2" xfId="5875"/>
    <cellStyle name="Millares 12 6" xfId="4868"/>
    <cellStyle name="Millares 12 7" xfId="2173"/>
    <cellStyle name="Millares 13" xfId="365"/>
    <cellStyle name="Millares 13 10" xfId="2323"/>
    <cellStyle name="Millares 13 11" xfId="2324"/>
    <cellStyle name="Millares 13 12" xfId="2325"/>
    <cellStyle name="Millares 13 13" xfId="2326"/>
    <cellStyle name="Millares 13 14" xfId="2327"/>
    <cellStyle name="Millares 13 15" xfId="2328"/>
    <cellStyle name="Millares 13 16" xfId="2329"/>
    <cellStyle name="Millares 13 17" xfId="2330"/>
    <cellStyle name="Millares 13 18" xfId="2331"/>
    <cellStyle name="Millares 13 19" xfId="2332"/>
    <cellStyle name="Millares 13 2" xfId="886"/>
    <cellStyle name="Millares 13 20" xfId="2333"/>
    <cellStyle name="Millares 13 21" xfId="2334"/>
    <cellStyle name="Millares 13 22" xfId="2335"/>
    <cellStyle name="Millares 13 23" xfId="2336"/>
    <cellStyle name="Millares 13 24" xfId="2337"/>
    <cellStyle name="Millares 13 25" xfId="2338"/>
    <cellStyle name="Millares 13 26" xfId="2339"/>
    <cellStyle name="Millares 13 27" xfId="2340"/>
    <cellStyle name="Millares 13 28" xfId="2341"/>
    <cellStyle name="Millares 13 29" xfId="2342"/>
    <cellStyle name="Millares 13 3" xfId="1514"/>
    <cellStyle name="Millares 13 3 2" xfId="4867"/>
    <cellStyle name="Millares 13 3 3" xfId="2343"/>
    <cellStyle name="Millares 13 30" xfId="2344"/>
    <cellStyle name="Millares 13 31" xfId="2345"/>
    <cellStyle name="Millares 13 32" xfId="2346"/>
    <cellStyle name="Millares 13 33" xfId="2347"/>
    <cellStyle name="Millares 13 34" xfId="2348"/>
    <cellStyle name="Millares 13 34 2" xfId="3558"/>
    <cellStyle name="Millares 13 35" xfId="2349"/>
    <cellStyle name="Millares 13 35 2" xfId="3559"/>
    <cellStyle name="Millares 13 36" xfId="2350"/>
    <cellStyle name="Millares 13 36 2" xfId="3560"/>
    <cellStyle name="Millares 13 37" xfId="2351"/>
    <cellStyle name="Millares 13 37 2" xfId="3561"/>
    <cellStyle name="Millares 13 38" xfId="2352"/>
    <cellStyle name="Millares 13 38 2" xfId="3562"/>
    <cellStyle name="Millares 13 39" xfId="2353"/>
    <cellStyle name="Millares 13 39 2" xfId="3563"/>
    <cellStyle name="Millares 13 4" xfId="869"/>
    <cellStyle name="Millares 13 4 2" xfId="4873"/>
    <cellStyle name="Millares 13 4 3" xfId="2354"/>
    <cellStyle name="Millares 13 40" xfId="2355"/>
    <cellStyle name="Millares 13 40 2" xfId="3564"/>
    <cellStyle name="Millares 13 41" xfId="2356"/>
    <cellStyle name="Millares 13 41 2" xfId="3565"/>
    <cellStyle name="Millares 13 42" xfId="2357"/>
    <cellStyle name="Millares 13 42 2" xfId="3566"/>
    <cellStyle name="Millares 13 43" xfId="2358"/>
    <cellStyle name="Millares 13 43 2" xfId="3567"/>
    <cellStyle name="Millares 13 44" xfId="2359"/>
    <cellStyle name="Millares 13 44 2" xfId="3568"/>
    <cellStyle name="Millares 13 45" xfId="2360"/>
    <cellStyle name="Millares 13 45 2" xfId="3569"/>
    <cellStyle name="Millares 13 46" xfId="2361"/>
    <cellStyle name="Millares 13 46 2" xfId="3570"/>
    <cellStyle name="Millares 13 47" xfId="2362"/>
    <cellStyle name="Millares 13 47 2" xfId="3571"/>
    <cellStyle name="Millares 13 48" xfId="2363"/>
    <cellStyle name="Millares 13 48 2" xfId="3572"/>
    <cellStyle name="Millares 13 49" xfId="2364"/>
    <cellStyle name="Millares 13 49 2" xfId="3573"/>
    <cellStyle name="Millares 13 5" xfId="2365"/>
    <cellStyle name="Millares 13 50" xfId="2366"/>
    <cellStyle name="Millares 13 50 2" xfId="3574"/>
    <cellStyle name="Millares 13 51" xfId="2367"/>
    <cellStyle name="Millares 13 51 2" xfId="3575"/>
    <cellStyle name="Millares 13 52" xfId="2368"/>
    <cellStyle name="Millares 13 52 2" xfId="3576"/>
    <cellStyle name="Millares 13 53" xfId="2369"/>
    <cellStyle name="Millares 13 53 2" xfId="3577"/>
    <cellStyle name="Millares 13 54" xfId="2370"/>
    <cellStyle name="Millares 13 54 2" xfId="3578"/>
    <cellStyle name="Millares 13 55" xfId="2371"/>
    <cellStyle name="Millares 13 55 2" xfId="3579"/>
    <cellStyle name="Millares 13 56" xfId="2372"/>
    <cellStyle name="Millares 13 56 2" xfId="3580"/>
    <cellStyle name="Millares 13 57" xfId="2373"/>
    <cellStyle name="Millares 13 57 2" xfId="3581"/>
    <cellStyle name="Millares 13 58" xfId="2374"/>
    <cellStyle name="Millares 13 58 2" xfId="3582"/>
    <cellStyle name="Millares 13 59" xfId="2375"/>
    <cellStyle name="Millares 13 59 2" xfId="3583"/>
    <cellStyle name="Millares 13 6" xfId="2376"/>
    <cellStyle name="Millares 13 60" xfId="2377"/>
    <cellStyle name="Millares 13 60 2" xfId="3584"/>
    <cellStyle name="Millares 13 61" xfId="2378"/>
    <cellStyle name="Millares 13 61 2" xfId="3585"/>
    <cellStyle name="Millares 13 62" xfId="2379"/>
    <cellStyle name="Millares 13 62 2" xfId="3586"/>
    <cellStyle name="Millares 13 63" xfId="2380"/>
    <cellStyle name="Millares 13 63 2" xfId="3587"/>
    <cellStyle name="Millares 13 64" xfId="2381"/>
    <cellStyle name="Millares 13 64 2" xfId="3588"/>
    <cellStyle name="Millares 13 65" xfId="2382"/>
    <cellStyle name="Millares 13 65 2" xfId="3589"/>
    <cellStyle name="Millares 13 66" xfId="2383"/>
    <cellStyle name="Millares 13 66 2" xfId="3590"/>
    <cellStyle name="Millares 13 67" xfId="2384"/>
    <cellStyle name="Millares 13 67 2" xfId="3591"/>
    <cellStyle name="Millares 13 68" xfId="2385"/>
    <cellStyle name="Millares 13 68 2" xfId="3592"/>
    <cellStyle name="Millares 13 69" xfId="2386"/>
    <cellStyle name="Millares 13 69 2" xfId="3593"/>
    <cellStyle name="Millares 13 7" xfId="2387"/>
    <cellStyle name="Millares 13 70" xfId="2388"/>
    <cellStyle name="Millares 13 70 2" xfId="3594"/>
    <cellStyle name="Millares 13 71" xfId="2389"/>
    <cellStyle name="Millares 13 71 2" xfId="3595"/>
    <cellStyle name="Millares 13 72" xfId="2390"/>
    <cellStyle name="Millares 13 72 2" xfId="3596"/>
    <cellStyle name="Millares 13 73" xfId="2391"/>
    <cellStyle name="Millares 13 73 2" xfId="3597"/>
    <cellStyle name="Millares 13 74" xfId="5421"/>
    <cellStyle name="Millares 13 8" xfId="2392"/>
    <cellStyle name="Millares 13 9" xfId="2393"/>
    <cellStyle name="Millares 14" xfId="872"/>
    <cellStyle name="Millares 14 2" xfId="1516"/>
    <cellStyle name="Millares 14 2 2" xfId="4558"/>
    <cellStyle name="Millares 14 2 2 2" xfId="5759"/>
    <cellStyle name="Millares 14 2 2 3" xfId="5413"/>
    <cellStyle name="Millares 14 2 3" xfId="5627"/>
    <cellStyle name="Millares 14 2 4" xfId="5022"/>
    <cellStyle name="Millares 14 3" xfId="4481"/>
    <cellStyle name="Millares 14 4" xfId="4527"/>
    <cellStyle name="Millares 14 4 2" xfId="5685"/>
    <cellStyle name="Millares 14 4 3" xfId="5277"/>
    <cellStyle name="Millares 14 5" xfId="5486"/>
    <cellStyle name="Millares 14 6" xfId="4694"/>
    <cellStyle name="Millares 15" xfId="911"/>
    <cellStyle name="Millares 15 2" xfId="1739"/>
    <cellStyle name="Millares 15 2 2" xfId="5677"/>
    <cellStyle name="Millares 15 2 3" xfId="5162"/>
    <cellStyle name="Millares 15 3" xfId="2156"/>
    <cellStyle name="Millares 15 3 2" xfId="5489"/>
    <cellStyle name="Millares 15 4" xfId="2126"/>
    <cellStyle name="Millares 15 5" xfId="5429"/>
    <cellStyle name="Millares 15 6" xfId="4706"/>
    <cellStyle name="Millares 16" xfId="4450"/>
    <cellStyle name="Millares 16 2" xfId="4530"/>
    <cellStyle name="Millares 16 2 2" xfId="5689"/>
    <cellStyle name="Millares 16 2 3" xfId="5281"/>
    <cellStyle name="Millares 16 3" xfId="5555"/>
    <cellStyle name="Millares 16 4" xfId="4890"/>
    <cellStyle name="Millares 17" xfId="5441"/>
    <cellStyle name="Millares 18" xfId="4562"/>
    <cellStyle name="Millares 2" xfId="46"/>
    <cellStyle name="Millares 2 2" xfId="101"/>
    <cellStyle name="Millares 2 2 10" xfId="2394"/>
    <cellStyle name="Millares 2 2 11" xfId="2395"/>
    <cellStyle name="Millares 2 2 12" xfId="2396"/>
    <cellStyle name="Millares 2 2 13" xfId="2397"/>
    <cellStyle name="Millares 2 2 14" xfId="2398"/>
    <cellStyle name="Millares 2 2 15" xfId="2399"/>
    <cellStyle name="Millares 2 2 16" xfId="2400"/>
    <cellStyle name="Millares 2 2 17" xfId="2401"/>
    <cellStyle name="Millares 2 2 18" xfId="2402"/>
    <cellStyle name="Millares 2 2 19" xfId="2403"/>
    <cellStyle name="Millares 2 2 2" xfId="102"/>
    <cellStyle name="Millares 2 2 2 10" xfId="2405"/>
    <cellStyle name="Millares 2 2 2 11" xfId="2406"/>
    <cellStyle name="Millares 2 2 2 12" xfId="2407"/>
    <cellStyle name="Millares 2 2 2 13" xfId="2408"/>
    <cellStyle name="Millares 2 2 2 14" xfId="2409"/>
    <cellStyle name="Millares 2 2 2 15" xfId="2410"/>
    <cellStyle name="Millares 2 2 2 16" xfId="2411"/>
    <cellStyle name="Millares 2 2 2 17" xfId="2412"/>
    <cellStyle name="Millares 2 2 2 18" xfId="2413"/>
    <cellStyle name="Millares 2 2 2 19" xfId="2414"/>
    <cellStyle name="Millares 2 2 2 2" xfId="2415"/>
    <cellStyle name="Millares 2 2 2 20" xfId="2416"/>
    <cellStyle name="Millares 2 2 2 21" xfId="2417"/>
    <cellStyle name="Millares 2 2 2 22" xfId="2418"/>
    <cellStyle name="Millares 2 2 2 23" xfId="2419"/>
    <cellStyle name="Millares 2 2 2 24" xfId="2420"/>
    <cellStyle name="Millares 2 2 2 25" xfId="2421"/>
    <cellStyle name="Millares 2 2 2 26" xfId="2422"/>
    <cellStyle name="Millares 2 2 2 27" xfId="2423"/>
    <cellStyle name="Millares 2 2 2 28" xfId="2424"/>
    <cellStyle name="Millares 2 2 2 29" xfId="2425"/>
    <cellStyle name="Millares 2 2 2 3" xfId="2426"/>
    <cellStyle name="Millares 2 2 2 30" xfId="2427"/>
    <cellStyle name="Millares 2 2 2 31" xfId="2428"/>
    <cellStyle name="Millares 2 2 2 32" xfId="2429"/>
    <cellStyle name="Millares 2 2 2 33" xfId="2430"/>
    <cellStyle name="Millares 2 2 2 34" xfId="2431"/>
    <cellStyle name="Millares 2 2 2 35" xfId="2432"/>
    <cellStyle name="Millares 2 2 2 36" xfId="2433"/>
    <cellStyle name="Millares 2 2 2 37" xfId="2434"/>
    <cellStyle name="Millares 2 2 2 38" xfId="2435"/>
    <cellStyle name="Millares 2 2 2 39" xfId="2436"/>
    <cellStyle name="Millares 2 2 2 4" xfId="2437"/>
    <cellStyle name="Millares 2 2 2 40" xfId="2438"/>
    <cellStyle name="Millares 2 2 2 41" xfId="2439"/>
    <cellStyle name="Millares 2 2 2 42" xfId="2440"/>
    <cellStyle name="Millares 2 2 2 43" xfId="2441"/>
    <cellStyle name="Millares 2 2 2 44" xfId="2442"/>
    <cellStyle name="Millares 2 2 2 45" xfId="2443"/>
    <cellStyle name="Millares 2 2 2 46" xfId="2444"/>
    <cellStyle name="Millares 2 2 2 47" xfId="2445"/>
    <cellStyle name="Millares 2 2 2 48" xfId="2446"/>
    <cellStyle name="Millares 2 2 2 49" xfId="2404"/>
    <cellStyle name="Millares 2 2 2 5" xfId="2447"/>
    <cellStyle name="Millares 2 2 2 50" xfId="3506"/>
    <cellStyle name="Millares 2 2 2 6" xfId="2448"/>
    <cellStyle name="Millares 2 2 2 7" xfId="2449"/>
    <cellStyle name="Millares 2 2 2 8" xfId="2450"/>
    <cellStyle name="Millares 2 2 2 9" xfId="2451"/>
    <cellStyle name="Millares 2 2 20" xfId="2452"/>
    <cellStyle name="Millares 2 2 21" xfId="2453"/>
    <cellStyle name="Millares 2 2 22" xfId="2454"/>
    <cellStyle name="Millares 2 2 23" xfId="2455"/>
    <cellStyle name="Millares 2 2 24" xfId="2456"/>
    <cellStyle name="Millares 2 2 25" xfId="2457"/>
    <cellStyle name="Millares 2 2 26" xfId="2458"/>
    <cellStyle name="Millares 2 2 27" xfId="2459"/>
    <cellStyle name="Millares 2 2 28" xfId="2460"/>
    <cellStyle name="Millares 2 2 29" xfId="2461"/>
    <cellStyle name="Millares 2 2 3" xfId="2462"/>
    <cellStyle name="Millares 2 2 30" xfId="2463"/>
    <cellStyle name="Millares 2 2 31" xfId="2464"/>
    <cellStyle name="Millares 2 2 32" xfId="2465"/>
    <cellStyle name="Millares 2 2 33" xfId="2466"/>
    <cellStyle name="Millares 2 2 34" xfId="2467"/>
    <cellStyle name="Millares 2 2 35" xfId="2468"/>
    <cellStyle name="Millares 2 2 35 2" xfId="3598"/>
    <cellStyle name="Millares 2 2 36" xfId="2469"/>
    <cellStyle name="Millares 2 2 36 2" xfId="3599"/>
    <cellStyle name="Millares 2 2 37" xfId="2470"/>
    <cellStyle name="Millares 2 2 37 2" xfId="3600"/>
    <cellStyle name="Millares 2 2 38" xfId="2471"/>
    <cellStyle name="Millares 2 2 38 2" xfId="3601"/>
    <cellStyle name="Millares 2 2 39" xfId="2472"/>
    <cellStyle name="Millares 2 2 39 2" xfId="3602"/>
    <cellStyle name="Millares 2 2 4" xfId="2473"/>
    <cellStyle name="Millares 2 2 40" xfId="2474"/>
    <cellStyle name="Millares 2 2 40 2" xfId="3603"/>
    <cellStyle name="Millares 2 2 41" xfId="2475"/>
    <cellStyle name="Millares 2 2 41 2" xfId="3604"/>
    <cellStyle name="Millares 2 2 42" xfId="2476"/>
    <cellStyle name="Millares 2 2 42 2" xfId="3605"/>
    <cellStyle name="Millares 2 2 43" xfId="2477"/>
    <cellStyle name="Millares 2 2 43 2" xfId="3606"/>
    <cellStyle name="Millares 2 2 44" xfId="2478"/>
    <cellStyle name="Millares 2 2 44 2" xfId="3607"/>
    <cellStyle name="Millares 2 2 45" xfId="2479"/>
    <cellStyle name="Millares 2 2 45 2" xfId="3608"/>
    <cellStyle name="Millares 2 2 46" xfId="2480"/>
    <cellStyle name="Millares 2 2 46 2" xfId="3609"/>
    <cellStyle name="Millares 2 2 47" xfId="2481"/>
    <cellStyle name="Millares 2 2 47 2" xfId="3610"/>
    <cellStyle name="Millares 2 2 48" xfId="2482"/>
    <cellStyle name="Millares 2 2 48 2" xfId="3611"/>
    <cellStyle name="Millares 2 2 49" xfId="2483"/>
    <cellStyle name="Millares 2 2 49 2" xfId="3612"/>
    <cellStyle name="Millares 2 2 5" xfId="2484"/>
    <cellStyle name="Millares 2 2 50" xfId="2485"/>
    <cellStyle name="Millares 2 2 50 2" xfId="3613"/>
    <cellStyle name="Millares 2 2 51" xfId="2486"/>
    <cellStyle name="Millares 2 2 51 2" xfId="3614"/>
    <cellStyle name="Millares 2 2 52" xfId="2487"/>
    <cellStyle name="Millares 2 2 52 2" xfId="3615"/>
    <cellStyle name="Millares 2 2 53" xfId="2488"/>
    <cellStyle name="Millares 2 2 53 2" xfId="3616"/>
    <cellStyle name="Millares 2 2 54" xfId="2489"/>
    <cellStyle name="Millares 2 2 54 2" xfId="3617"/>
    <cellStyle name="Millares 2 2 55" xfId="2490"/>
    <cellStyle name="Millares 2 2 55 2" xfId="3618"/>
    <cellStyle name="Millares 2 2 56" xfId="2491"/>
    <cellStyle name="Millares 2 2 56 2" xfId="3619"/>
    <cellStyle name="Millares 2 2 57" xfId="2492"/>
    <cellStyle name="Millares 2 2 57 2" xfId="3620"/>
    <cellStyle name="Millares 2 2 58" xfId="2493"/>
    <cellStyle name="Millares 2 2 58 2" xfId="3621"/>
    <cellStyle name="Millares 2 2 59" xfId="2494"/>
    <cellStyle name="Millares 2 2 59 2" xfId="3622"/>
    <cellStyle name="Millares 2 2 6" xfId="2495"/>
    <cellStyle name="Millares 2 2 60" xfId="2496"/>
    <cellStyle name="Millares 2 2 60 2" xfId="3623"/>
    <cellStyle name="Millares 2 2 61" xfId="2497"/>
    <cellStyle name="Millares 2 2 61 2" xfId="3624"/>
    <cellStyle name="Millares 2 2 62" xfId="2498"/>
    <cellStyle name="Millares 2 2 62 2" xfId="3625"/>
    <cellStyle name="Millares 2 2 63" xfId="2499"/>
    <cellStyle name="Millares 2 2 63 2" xfId="3626"/>
    <cellStyle name="Millares 2 2 64" xfId="2500"/>
    <cellStyle name="Millares 2 2 64 2" xfId="3627"/>
    <cellStyle name="Millares 2 2 65" xfId="2501"/>
    <cellStyle name="Millares 2 2 65 2" xfId="3628"/>
    <cellStyle name="Millares 2 2 66" xfId="2502"/>
    <cellStyle name="Millares 2 2 66 2" xfId="3629"/>
    <cellStyle name="Millares 2 2 67" xfId="2503"/>
    <cellStyle name="Millares 2 2 67 2" xfId="3630"/>
    <cellStyle name="Millares 2 2 68" xfId="2504"/>
    <cellStyle name="Millares 2 2 68 2" xfId="3631"/>
    <cellStyle name="Millares 2 2 69" xfId="2505"/>
    <cellStyle name="Millares 2 2 69 2" xfId="3632"/>
    <cellStyle name="Millares 2 2 7" xfId="2506"/>
    <cellStyle name="Millares 2 2 70" xfId="2507"/>
    <cellStyle name="Millares 2 2 70 2" xfId="3633"/>
    <cellStyle name="Millares 2 2 71" xfId="2508"/>
    <cellStyle name="Millares 2 2 71 2" xfId="3634"/>
    <cellStyle name="Millares 2 2 72" xfId="2509"/>
    <cellStyle name="Millares 2 2 72 2" xfId="3635"/>
    <cellStyle name="Millares 2 2 73" xfId="2510"/>
    <cellStyle name="Millares 2 2 73 2" xfId="3636"/>
    <cellStyle name="Millares 2 2 74" xfId="2511"/>
    <cellStyle name="Millares 2 2 74 2" xfId="3637"/>
    <cellStyle name="Millares 2 2 8" xfId="2512"/>
    <cellStyle name="Millares 2 2 9" xfId="2513"/>
    <cellStyle name="Millares 2 3" xfId="103"/>
    <cellStyle name="Millares 2 3 2" xfId="104"/>
    <cellStyle name="Millares 2 3 2 2" xfId="611"/>
    <cellStyle name="Millares 2 3 2 2 2" xfId="4858"/>
    <cellStyle name="Millares 2 3 2 2 3" xfId="4487"/>
    <cellStyle name="Millares 2 3 2 3" xfId="610"/>
    <cellStyle name="Millares 2 3 2 3 2" xfId="5423"/>
    <cellStyle name="Millares 2 3 2 3 3" xfId="4512"/>
    <cellStyle name="Millares 2 3 3" xfId="105"/>
    <cellStyle name="Millares 2 3 4" xfId="612"/>
    <cellStyle name="Millares 2 3 4 2" xfId="4860"/>
    <cellStyle name="Millares 2 3 4 3" xfId="4486"/>
    <cellStyle name="Millares 2 3 5" xfId="609"/>
    <cellStyle name="Millares 2 3 5 2" xfId="5426"/>
    <cellStyle name="Millares 2 3 5 3" xfId="4505"/>
    <cellStyle name="Millares 2 4" xfId="106"/>
    <cellStyle name="Millares 2 5" xfId="107"/>
    <cellStyle name="Millares 2 6" xfId="108"/>
    <cellStyle name="Millares 2 6 2" xfId="5782"/>
    <cellStyle name="Millares 2 6 3" xfId="5868"/>
    <cellStyle name="Millares 2 6 4" xfId="613"/>
    <cellStyle name="Millares 2 7" xfId="2109"/>
    <cellStyle name="Millares 2 8" xfId="100"/>
    <cellStyle name="Millares 3" xfId="44"/>
    <cellStyle name="Millares 3 2" xfId="110"/>
    <cellStyle name="Millares 3 2 2" xfId="614"/>
    <cellStyle name="Millares 3 3" xfId="109"/>
    <cellStyle name="Millares 4" xfId="111"/>
    <cellStyle name="Millares 4 2" xfId="112"/>
    <cellStyle name="Millares 4 2 10" xfId="913"/>
    <cellStyle name="Millares 4 2 10 2" xfId="1741"/>
    <cellStyle name="Millares 4 2 11" xfId="1277"/>
    <cellStyle name="Millares 4 2 12" xfId="4564"/>
    <cellStyle name="Millares 4 2 2" xfId="113"/>
    <cellStyle name="Millares 4 2 2 2" xfId="251"/>
    <cellStyle name="Millares 4 2 2 2 2" xfId="366"/>
    <cellStyle name="Millares 4 2 2 2 2 2" xfId="1122"/>
    <cellStyle name="Millares 4 2 2 2 2 2 2" xfId="1963"/>
    <cellStyle name="Millares 4 2 2 2 2 3" xfId="1561"/>
    <cellStyle name="Millares 4 2 2 2 2 3 2" xfId="6156"/>
    <cellStyle name="Millares 4 2 2 2 2 4" xfId="5215"/>
    <cellStyle name="Millares 4 2 2 2 3" xfId="617"/>
    <cellStyle name="Millares 4 2 2 2 3 2" xfId="5508"/>
    <cellStyle name="Millares 4 2 2 2 4" xfId="1072"/>
    <cellStyle name="Millares 4 2 2 2 4 2" xfId="1912"/>
    <cellStyle name="Millares 4 2 2 2 5" xfId="1460"/>
    <cellStyle name="Millares 4 2 2 2 6" xfId="4754"/>
    <cellStyle name="Millares 4 2 2 3" xfId="367"/>
    <cellStyle name="Millares 4 2 2 3 2" xfId="1123"/>
    <cellStyle name="Millares 4 2 2 3 2 2" xfId="1964"/>
    <cellStyle name="Millares 4 2 2 3 2 3" xfId="5338"/>
    <cellStyle name="Millares 4 2 2 3 3" xfId="1562"/>
    <cellStyle name="Millares 4 2 2 3 3 2" xfId="6009"/>
    <cellStyle name="Millares 4 2 2 3 4" xfId="4947"/>
    <cellStyle name="Millares 4 2 2 4" xfId="616"/>
    <cellStyle name="Millares 4 2 2 4 2" xfId="6170"/>
    <cellStyle name="Millares 4 2 2 4 3" xfId="5952"/>
    <cellStyle name="Millares 4 2 2 5" xfId="958"/>
    <cellStyle name="Millares 4 2 2 5 2" xfId="1798"/>
    <cellStyle name="Millares 4 2 2 5 3" xfId="5107"/>
    <cellStyle name="Millares 4 2 2 6" xfId="1338"/>
    <cellStyle name="Millares 4 2 2 7" xfId="4619"/>
    <cellStyle name="Millares 4 2 3" xfId="114"/>
    <cellStyle name="Millares 4 2 3 2" xfId="368"/>
    <cellStyle name="Millares 4 2 3 2 2" xfId="620"/>
    <cellStyle name="Millares 4 2 3 2 2 2" xfId="1124"/>
    <cellStyle name="Millares 4 2 3 2 2 2 2" xfId="1965"/>
    <cellStyle name="Millares 4 2 3 2 2 3" xfId="1563"/>
    <cellStyle name="Millares 4 2 3 2 2 4" xfId="5214"/>
    <cellStyle name="Millares 4 2 3 2 3" xfId="619"/>
    <cellStyle name="Millares 4 2 3 2 3 2" xfId="5507"/>
    <cellStyle name="Millares 4 2 3 2 4" xfId="1071"/>
    <cellStyle name="Millares 4 2 3 2 4 2" xfId="1911"/>
    <cellStyle name="Millares 4 2 3 2 5" xfId="1459"/>
    <cellStyle name="Millares 4 2 3 2 6" xfId="4753"/>
    <cellStyle name="Millares 4 2 3 3" xfId="369"/>
    <cellStyle name="Millares 4 2 3 3 2" xfId="1125"/>
    <cellStyle name="Millares 4 2 3 3 2 2" xfId="1966"/>
    <cellStyle name="Millares 4 2 3 3 2 3" xfId="5337"/>
    <cellStyle name="Millares 4 2 3 3 3" xfId="1564"/>
    <cellStyle name="Millares 4 2 3 3 3 2" xfId="6217"/>
    <cellStyle name="Millares 4 2 3 3 4" xfId="4946"/>
    <cellStyle name="Millares 4 2 3 4" xfId="618"/>
    <cellStyle name="Millares 4 2 3 4 2" xfId="6038"/>
    <cellStyle name="Millares 4 2 3 4 3" xfId="6296"/>
    <cellStyle name="Millares 4 2 3 5" xfId="957"/>
    <cellStyle name="Millares 4 2 3 5 2" xfId="1797"/>
    <cellStyle name="Millares 4 2 3 5 3" xfId="5106"/>
    <cellStyle name="Millares 4 2 3 6" xfId="1337"/>
    <cellStyle name="Millares 4 2 3 7" xfId="4618"/>
    <cellStyle name="Millares 4 2 4" xfId="370"/>
    <cellStyle name="Millares 4 2 4 2" xfId="581"/>
    <cellStyle name="Millares 4 2 4 2 2" xfId="623"/>
    <cellStyle name="Millares 4 2 4 2 2 2" xfId="1126"/>
    <cellStyle name="Millares 4 2 4 2 2 2 2" xfId="1967"/>
    <cellStyle name="Millares 4 2 4 2 2 3" xfId="1565"/>
    <cellStyle name="Millares 4 2 4 2 2 4" xfId="5260"/>
    <cellStyle name="Millares 4 2 4 2 3" xfId="622"/>
    <cellStyle name="Millares 4 2 4 2 3 2" xfId="5538"/>
    <cellStyle name="Millares 4 2 4 2 4" xfId="1101"/>
    <cellStyle name="Millares 4 2 4 2 4 2" xfId="1941"/>
    <cellStyle name="Millares 4 2 4 2 5" xfId="1496"/>
    <cellStyle name="Millares 4 2 4 2 6" xfId="4799"/>
    <cellStyle name="Millares 4 2 4 3" xfId="624"/>
    <cellStyle name="Millares 4 2 4 3 2" xfId="1127"/>
    <cellStyle name="Millares 4 2 4 3 2 2" xfId="1968"/>
    <cellStyle name="Millares 4 2 4 3 2 3" xfId="5383"/>
    <cellStyle name="Millares 4 2 4 3 3" xfId="1566"/>
    <cellStyle name="Millares 4 2 4 3 4" xfId="4992"/>
    <cellStyle name="Millares 4 2 4 4" xfId="621"/>
    <cellStyle name="Millares 4 2 4 4 2" xfId="5925"/>
    <cellStyle name="Millares 4 2 4 5" xfId="995"/>
    <cellStyle name="Millares 4 2 4 5 2" xfId="1835"/>
    <cellStyle name="Millares 4 2 4 5 3" xfId="5142"/>
    <cellStyle name="Millares 4 2 4 6" xfId="1383"/>
    <cellStyle name="Millares 4 2 4 7" xfId="4664"/>
    <cellStyle name="Millares 4 2 5" xfId="371"/>
    <cellStyle name="Millares 4 2 5 2" xfId="587"/>
    <cellStyle name="Millares 4 2 5 2 2" xfId="627"/>
    <cellStyle name="Millares 4 2 5 2 2 2" xfId="1128"/>
    <cellStyle name="Millares 4 2 5 2 2 2 2" xfId="1969"/>
    <cellStyle name="Millares 4 2 5 2 2 3" xfId="1567"/>
    <cellStyle name="Millares 4 2 5 2 2 4" xfId="5270"/>
    <cellStyle name="Millares 4 2 5 2 3" xfId="626"/>
    <cellStyle name="Millares 4 2 5 2 3 2" xfId="5546"/>
    <cellStyle name="Millares 4 2 5 2 4" xfId="1111"/>
    <cellStyle name="Millares 4 2 5 2 4 2" xfId="1951"/>
    <cellStyle name="Millares 4 2 5 2 5" xfId="1506"/>
    <cellStyle name="Millares 4 2 5 2 6" xfId="4809"/>
    <cellStyle name="Millares 4 2 5 3" xfId="628"/>
    <cellStyle name="Millares 4 2 5 3 2" xfId="1129"/>
    <cellStyle name="Millares 4 2 5 3 2 2" xfId="1970"/>
    <cellStyle name="Millares 4 2 5 3 2 3" xfId="5393"/>
    <cellStyle name="Millares 4 2 5 3 3" xfId="1568"/>
    <cellStyle name="Millares 4 2 5 3 4" xfId="5002"/>
    <cellStyle name="Millares 4 2 5 4" xfId="625"/>
    <cellStyle name="Millares 4 2 5 4 2" xfId="6315"/>
    <cellStyle name="Millares 4 2 5 5" xfId="1005"/>
    <cellStyle name="Millares 4 2 5 5 2" xfId="1845"/>
    <cellStyle name="Millares 4 2 5 5 3" xfId="5150"/>
    <cellStyle name="Millares 4 2 5 6" xfId="1393"/>
    <cellStyle name="Millares 4 2 5 7" xfId="4674"/>
    <cellStyle name="Millares 4 2 6" xfId="557"/>
    <cellStyle name="Millares 4 2 6 2" xfId="630"/>
    <cellStyle name="Millares 4 2 6 2 2" xfId="1130"/>
    <cellStyle name="Millares 4 2 6 2 2 2" xfId="1971"/>
    <cellStyle name="Millares 4 2 6 2 3" xfId="1569"/>
    <cellStyle name="Millares 4 2 6 2 4" xfId="5164"/>
    <cellStyle name="Millares 4 2 6 3" xfId="629"/>
    <cellStyle name="Millares 4 2 6 3 2" xfId="5491"/>
    <cellStyle name="Millares 4 2 6 4" xfId="1015"/>
    <cellStyle name="Millares 4 2 6 4 2" xfId="1855"/>
    <cellStyle name="Millares 4 2 6 5" xfId="1403"/>
    <cellStyle name="Millares 4 2 6 6" xfId="4708"/>
    <cellStyle name="Millares 4 2 7" xfId="631"/>
    <cellStyle name="Millares 4 2 7 2" xfId="632"/>
    <cellStyle name="Millares 4 2 7 2 2" xfId="4870"/>
    <cellStyle name="Millares 4 2 7 2 2 2" xfId="5691"/>
    <cellStyle name="Millares 4 2 7 2 3" xfId="5283"/>
    <cellStyle name="Millares 4 2 7 2 4" xfId="4532"/>
    <cellStyle name="Millares 4 2 7 3" xfId="633"/>
    <cellStyle name="Millares 4 2 7 3 2" xfId="5557"/>
    <cellStyle name="Millares 4 2 7 4" xfId="4824"/>
    <cellStyle name="Millares 4 2 7 5" xfId="4892"/>
    <cellStyle name="Millares 4 2 7 6" xfId="4452"/>
    <cellStyle name="Millares 4 2 8" xfId="634"/>
    <cellStyle name="Millares 4 2 8 2" xfId="1131"/>
    <cellStyle name="Millares 4 2 8 2 2" xfId="1972"/>
    <cellStyle name="Millares 4 2 8 3" xfId="1570"/>
    <cellStyle name="Millares 4 2 8 4" xfId="4880"/>
    <cellStyle name="Millares 4 2 8 5" xfId="4478"/>
    <cellStyle name="Millares 4 2 9" xfId="615"/>
    <cellStyle name="Millares 4 2 9 2" xfId="4853"/>
    <cellStyle name="Millares 4 2 9 2 2" xfId="5661"/>
    <cellStyle name="Millares 4 2 9 3" xfId="5090"/>
    <cellStyle name="Millares 4 2 9 4" xfId="4506"/>
    <cellStyle name="Millares 4 3" xfId="115"/>
    <cellStyle name="Millares 4 3 10" xfId="1278"/>
    <cellStyle name="Millares 4 3 11" xfId="4565"/>
    <cellStyle name="Millares 4 3 2" xfId="116"/>
    <cellStyle name="Millares 4 3 2 2" xfId="252"/>
    <cellStyle name="Millares 4 3 2 2 2" xfId="372"/>
    <cellStyle name="Millares 4 3 2 2 2 2" xfId="1132"/>
    <cellStyle name="Millares 4 3 2 2 2 2 2" xfId="1973"/>
    <cellStyle name="Millares 4 3 2 2 2 3" xfId="1571"/>
    <cellStyle name="Millares 4 3 2 2 2 3 2" xfId="6100"/>
    <cellStyle name="Millares 4 3 2 2 2 4" xfId="5216"/>
    <cellStyle name="Millares 4 3 2 2 3" xfId="637"/>
    <cellStyle name="Millares 4 3 2 2 3 2" xfId="5509"/>
    <cellStyle name="Millares 4 3 2 2 4" xfId="1073"/>
    <cellStyle name="Millares 4 3 2 2 4 2" xfId="1913"/>
    <cellStyle name="Millares 4 3 2 2 5" xfId="1461"/>
    <cellStyle name="Millares 4 3 2 2 6" xfId="4755"/>
    <cellStyle name="Millares 4 3 2 3" xfId="373"/>
    <cellStyle name="Millares 4 3 2 3 2" xfId="1133"/>
    <cellStyle name="Millares 4 3 2 3 2 2" xfId="1974"/>
    <cellStyle name="Millares 4 3 2 3 2 3" xfId="5339"/>
    <cellStyle name="Millares 4 3 2 3 3" xfId="1572"/>
    <cellStyle name="Millares 4 3 2 3 3 2" xfId="6087"/>
    <cellStyle name="Millares 4 3 2 3 4" xfId="4948"/>
    <cellStyle name="Millares 4 3 2 4" xfId="636"/>
    <cellStyle name="Millares 4 3 2 4 2" xfId="5898"/>
    <cellStyle name="Millares 4 3 2 4 3" xfId="6313"/>
    <cellStyle name="Millares 4 3 2 5" xfId="959"/>
    <cellStyle name="Millares 4 3 2 5 2" xfId="1799"/>
    <cellStyle name="Millares 4 3 2 5 3" xfId="5109"/>
    <cellStyle name="Millares 4 3 2 6" xfId="1339"/>
    <cellStyle name="Millares 4 3 2 7" xfId="4620"/>
    <cellStyle name="Millares 4 3 3" xfId="253"/>
    <cellStyle name="Millares 4 3 3 2" xfId="374"/>
    <cellStyle name="Millares 4 3 3 2 2" xfId="640"/>
    <cellStyle name="Millares 4 3 3 2 2 2" xfId="1134"/>
    <cellStyle name="Millares 4 3 3 2 2 2 2" xfId="1975"/>
    <cellStyle name="Millares 4 3 3 2 2 3" xfId="1573"/>
    <cellStyle name="Millares 4 3 3 2 2 4" xfId="5261"/>
    <cellStyle name="Millares 4 3 3 2 3" xfId="639"/>
    <cellStyle name="Millares 4 3 3 2 3 2" xfId="5539"/>
    <cellStyle name="Millares 4 3 3 2 4" xfId="1102"/>
    <cellStyle name="Millares 4 3 3 2 4 2" xfId="1942"/>
    <cellStyle name="Millares 4 3 3 2 5" xfId="1497"/>
    <cellStyle name="Millares 4 3 3 2 6" xfId="4800"/>
    <cellStyle name="Millares 4 3 3 3" xfId="641"/>
    <cellStyle name="Millares 4 3 3 3 2" xfId="1135"/>
    <cellStyle name="Millares 4 3 3 3 2 2" xfId="1976"/>
    <cellStyle name="Millares 4 3 3 3 2 3" xfId="5384"/>
    <cellStyle name="Millares 4 3 3 3 3" xfId="1574"/>
    <cellStyle name="Millares 4 3 3 3 4" xfId="4993"/>
    <cellStyle name="Millares 4 3 3 4" xfId="638"/>
    <cellStyle name="Millares 4 3 3 4 2" xfId="6246"/>
    <cellStyle name="Millares 4 3 3 4 3" xfId="6314"/>
    <cellStyle name="Millares 4 3 3 5" xfId="996"/>
    <cellStyle name="Millares 4 3 3 5 2" xfId="1836"/>
    <cellStyle name="Millares 4 3 3 5 3" xfId="5143"/>
    <cellStyle name="Millares 4 3 3 6" xfId="1384"/>
    <cellStyle name="Millares 4 3 3 7" xfId="4665"/>
    <cellStyle name="Millares 4 3 4" xfId="375"/>
    <cellStyle name="Millares 4 3 4 2" xfId="588"/>
    <cellStyle name="Millares 4 3 4 2 2" xfId="644"/>
    <cellStyle name="Millares 4 3 4 2 2 2" xfId="1136"/>
    <cellStyle name="Millares 4 3 4 2 2 2 2" xfId="1977"/>
    <cellStyle name="Millares 4 3 4 2 2 3" xfId="1575"/>
    <cellStyle name="Millares 4 3 4 2 2 4" xfId="5271"/>
    <cellStyle name="Millares 4 3 4 2 3" xfId="643"/>
    <cellStyle name="Millares 4 3 4 2 3 2" xfId="5547"/>
    <cellStyle name="Millares 4 3 4 2 4" xfId="1112"/>
    <cellStyle name="Millares 4 3 4 2 4 2" xfId="1952"/>
    <cellStyle name="Millares 4 3 4 2 5" xfId="1507"/>
    <cellStyle name="Millares 4 3 4 2 6" xfId="4810"/>
    <cellStyle name="Millares 4 3 4 3" xfId="645"/>
    <cellStyle name="Millares 4 3 4 3 2" xfId="1137"/>
    <cellStyle name="Millares 4 3 4 3 2 2" xfId="1978"/>
    <cellStyle name="Millares 4 3 4 3 2 3" xfId="5394"/>
    <cellStyle name="Millares 4 3 4 3 3" xfId="1576"/>
    <cellStyle name="Millares 4 3 4 3 4" xfId="5003"/>
    <cellStyle name="Millares 4 3 4 4" xfId="642"/>
    <cellStyle name="Millares 4 3 4 4 2" xfId="5832"/>
    <cellStyle name="Millares 4 3 4 5" xfId="1006"/>
    <cellStyle name="Millares 4 3 4 5 2" xfId="1846"/>
    <cellStyle name="Millares 4 3 4 5 3" xfId="5151"/>
    <cellStyle name="Millares 4 3 4 6" xfId="1394"/>
    <cellStyle name="Millares 4 3 4 7" xfId="4675"/>
    <cellStyle name="Millares 4 3 5" xfId="558"/>
    <cellStyle name="Millares 4 3 5 2" xfId="647"/>
    <cellStyle name="Millares 4 3 5 2 2" xfId="1138"/>
    <cellStyle name="Millares 4 3 5 2 2 2" xfId="1979"/>
    <cellStyle name="Millares 4 3 5 2 3" xfId="1577"/>
    <cellStyle name="Millares 4 3 5 2 4" xfId="5165"/>
    <cellStyle name="Millares 4 3 5 3" xfId="646"/>
    <cellStyle name="Millares 4 3 5 3 2" xfId="5492"/>
    <cellStyle name="Millares 4 3 5 4" xfId="1016"/>
    <cellStyle name="Millares 4 3 5 4 2" xfId="1856"/>
    <cellStyle name="Millares 4 3 5 5" xfId="1404"/>
    <cellStyle name="Millares 4 3 5 6" xfId="4709"/>
    <cellStyle name="Millares 4 3 6" xfId="648"/>
    <cellStyle name="Millares 4 3 6 2" xfId="649"/>
    <cellStyle name="Millares 4 3 6 2 2" xfId="4829"/>
    <cellStyle name="Millares 4 3 6 2 2 2" xfId="5692"/>
    <cellStyle name="Millares 4 3 6 2 3" xfId="5284"/>
    <cellStyle name="Millares 4 3 6 2 4" xfId="4533"/>
    <cellStyle name="Millares 4 3 6 3" xfId="650"/>
    <cellStyle name="Millares 4 3 6 3 2" xfId="5558"/>
    <cellStyle name="Millares 4 3 6 4" xfId="4699"/>
    <cellStyle name="Millares 4 3 6 5" xfId="4893"/>
    <cellStyle name="Millares 4 3 6 6" xfId="4453"/>
    <cellStyle name="Millares 4 3 7" xfId="651"/>
    <cellStyle name="Millares 4 3 7 2" xfId="1139"/>
    <cellStyle name="Millares 4 3 7 2 2" xfId="1980"/>
    <cellStyle name="Millares 4 3 7 3" xfId="1578"/>
    <cellStyle name="Millares 4 3 7 4" xfId="4821"/>
    <cellStyle name="Millares 4 3 7 5" xfId="4483"/>
    <cellStyle name="Millares 4 3 8" xfId="635"/>
    <cellStyle name="Millares 4 3 8 2" xfId="4852"/>
    <cellStyle name="Millares 4 3 8 2 2" xfId="5670"/>
    <cellStyle name="Millares 4 3 8 3" xfId="5108"/>
    <cellStyle name="Millares 4 3 8 4" xfId="4513"/>
    <cellStyle name="Millares 4 3 9" xfId="914"/>
    <cellStyle name="Millares 4 3 9 2" xfId="1742"/>
    <cellStyle name="Millares 4 4" xfId="117"/>
    <cellStyle name="Millares 4 5" xfId="118"/>
    <cellStyle name="Millares 4 5 2" xfId="254"/>
    <cellStyle name="Millares 4 5 2 2" xfId="376"/>
    <cellStyle name="Millares 4 5 2 2 2" xfId="1140"/>
    <cellStyle name="Millares 4 5 2 2 2 2" xfId="1981"/>
    <cellStyle name="Millares 4 5 2 2 3" xfId="1579"/>
    <cellStyle name="Millares 4 5 2 2 3 2" xfId="6157"/>
    <cellStyle name="Millares 4 5 2 2 4" xfId="5217"/>
    <cellStyle name="Millares 4 5 2 3" xfId="653"/>
    <cellStyle name="Millares 4 5 2 3 2" xfId="5510"/>
    <cellStyle name="Millares 4 5 2 4" xfId="1074"/>
    <cellStyle name="Millares 4 5 2 4 2" xfId="1914"/>
    <cellStyle name="Millares 4 5 2 5" xfId="1462"/>
    <cellStyle name="Millares 4 5 2 6" xfId="4756"/>
    <cellStyle name="Millares 4 5 3" xfId="377"/>
    <cellStyle name="Millares 4 5 3 2" xfId="1141"/>
    <cellStyle name="Millares 4 5 3 2 2" xfId="1982"/>
    <cellStyle name="Millares 4 5 3 2 3" xfId="5340"/>
    <cellStyle name="Millares 4 5 3 3" xfId="1580"/>
    <cellStyle name="Millares 4 5 3 3 2" xfId="6010"/>
    <cellStyle name="Millares 4 5 3 4" xfId="4949"/>
    <cellStyle name="Millares 4 5 4" xfId="652"/>
    <cellStyle name="Millares 4 5 4 2" xfId="5967"/>
    <cellStyle name="Millares 4 5 4 3" xfId="5974"/>
    <cellStyle name="Millares 4 5 5" xfId="960"/>
    <cellStyle name="Millares 4 5 5 2" xfId="1800"/>
    <cellStyle name="Millares 4 5 5 3" xfId="5110"/>
    <cellStyle name="Millares 4 5 6" xfId="1340"/>
    <cellStyle name="Millares 4 5 7" xfId="4621"/>
    <cellStyle name="Millares 4 6" xfId="255"/>
    <cellStyle name="Millares 4 6 2" xfId="378"/>
    <cellStyle name="Millares 4 6 2 2" xfId="6247"/>
    <cellStyle name="Millares 4 6 2 2 2" xfId="6051"/>
    <cellStyle name="Millares 4 6 2 3" xfId="6282"/>
    <cellStyle name="Millares 4 6 2 3 2" xfId="6101"/>
    <cellStyle name="Millares 4 6 2 4" xfId="5978"/>
    <cellStyle name="Millares 4 6 3" xfId="5788"/>
    <cellStyle name="Millares 4 6 3 2" xfId="6039"/>
    <cellStyle name="Millares 4 6 4" xfId="6294"/>
    <cellStyle name="Millares 4 6 4 2" xfId="6188"/>
    <cellStyle name="Millares 4 6 4 3" xfId="5922"/>
    <cellStyle name="Millares 4 6 5" xfId="6238"/>
    <cellStyle name="Millares 4 6 6" xfId="5430"/>
    <cellStyle name="Millares 5" xfId="119"/>
    <cellStyle name="Millares 5 10" xfId="2515"/>
    <cellStyle name="Millares 5 10 2" xfId="3638"/>
    <cellStyle name="Millares 5 100" xfId="2516"/>
    <cellStyle name="Millares 5 100 2" xfId="3639"/>
    <cellStyle name="Millares 5 101" xfId="2517"/>
    <cellStyle name="Millares 5 101 2" xfId="3640"/>
    <cellStyle name="Millares 5 102" xfId="2518"/>
    <cellStyle name="Millares 5 102 2" xfId="3641"/>
    <cellStyle name="Millares 5 103" xfId="2519"/>
    <cellStyle name="Millares 5 103 2" xfId="3642"/>
    <cellStyle name="Millares 5 104" xfId="2520"/>
    <cellStyle name="Millares 5 104 2" xfId="3643"/>
    <cellStyle name="Millares 5 105" xfId="2521"/>
    <cellStyle name="Millares 5 105 2" xfId="3644"/>
    <cellStyle name="Millares 5 106" xfId="2522"/>
    <cellStyle name="Millares 5 106 2" xfId="3645"/>
    <cellStyle name="Millares 5 107" xfId="2523"/>
    <cellStyle name="Millares 5 107 2" xfId="3646"/>
    <cellStyle name="Millares 5 108" xfId="2524"/>
    <cellStyle name="Millares 5 108 2" xfId="3647"/>
    <cellStyle name="Millares 5 109" xfId="2525"/>
    <cellStyle name="Millares 5 109 2" xfId="3648"/>
    <cellStyle name="Millares 5 11" xfId="2526"/>
    <cellStyle name="Millares 5 11 2" xfId="3649"/>
    <cellStyle name="Millares 5 110" xfId="2527"/>
    <cellStyle name="Millares 5 110 2" xfId="3650"/>
    <cellStyle name="Millares 5 111" xfId="2528"/>
    <cellStyle name="Millares 5 111 2" xfId="3651"/>
    <cellStyle name="Millares 5 112" xfId="2529"/>
    <cellStyle name="Millares 5 112 2" xfId="3652"/>
    <cellStyle name="Millares 5 113" xfId="2530"/>
    <cellStyle name="Millares 5 113 2" xfId="3653"/>
    <cellStyle name="Millares 5 114" xfId="2531"/>
    <cellStyle name="Millares 5 114 2" xfId="3654"/>
    <cellStyle name="Millares 5 115" xfId="2532"/>
    <cellStyle name="Millares 5 115 2" xfId="3655"/>
    <cellStyle name="Millares 5 116" xfId="2533"/>
    <cellStyle name="Millares 5 116 2" xfId="3656"/>
    <cellStyle name="Millares 5 117" xfId="2534"/>
    <cellStyle name="Millares 5 117 2" xfId="3657"/>
    <cellStyle name="Millares 5 118" xfId="2535"/>
    <cellStyle name="Millares 5 118 2" xfId="3658"/>
    <cellStyle name="Millares 5 119" xfId="2536"/>
    <cellStyle name="Millares 5 119 2" xfId="3659"/>
    <cellStyle name="Millares 5 12" xfId="2537"/>
    <cellStyle name="Millares 5 12 2" xfId="3660"/>
    <cellStyle name="Millares 5 120" xfId="2538"/>
    <cellStyle name="Millares 5 120 2" xfId="3661"/>
    <cellStyle name="Millares 5 121" xfId="2539"/>
    <cellStyle name="Millares 5 121 2" xfId="3662"/>
    <cellStyle name="Millares 5 122" xfId="2540"/>
    <cellStyle name="Millares 5 122 2" xfId="3663"/>
    <cellStyle name="Millares 5 123" xfId="2541"/>
    <cellStyle name="Millares 5 123 2" xfId="3664"/>
    <cellStyle name="Millares 5 124" xfId="2542"/>
    <cellStyle name="Millares 5 124 2" xfId="3665"/>
    <cellStyle name="Millares 5 125" xfId="2543"/>
    <cellStyle name="Millares 5 125 2" xfId="3666"/>
    <cellStyle name="Millares 5 126" xfId="2544"/>
    <cellStyle name="Millares 5 126 2" xfId="3667"/>
    <cellStyle name="Millares 5 127" xfId="2545"/>
    <cellStyle name="Millares 5 127 2" xfId="3668"/>
    <cellStyle name="Millares 5 128" xfId="2546"/>
    <cellStyle name="Millares 5 128 2" xfId="3669"/>
    <cellStyle name="Millares 5 129" xfId="2547"/>
    <cellStyle name="Millares 5 129 2" xfId="3670"/>
    <cellStyle name="Millares 5 13" xfId="2548"/>
    <cellStyle name="Millares 5 13 2" xfId="3671"/>
    <cellStyle name="Millares 5 130" xfId="2549"/>
    <cellStyle name="Millares 5 130 2" xfId="3672"/>
    <cellStyle name="Millares 5 131" xfId="2550"/>
    <cellStyle name="Millares 5 131 2" xfId="3673"/>
    <cellStyle name="Millares 5 132" xfId="2551"/>
    <cellStyle name="Millares 5 132 2" xfId="3674"/>
    <cellStyle name="Millares 5 133" xfId="2552"/>
    <cellStyle name="Millares 5 133 2" xfId="3675"/>
    <cellStyle name="Millares 5 134" xfId="2553"/>
    <cellStyle name="Millares 5 134 2" xfId="3676"/>
    <cellStyle name="Millares 5 135" xfId="2554"/>
    <cellStyle name="Millares 5 135 2" xfId="3677"/>
    <cellStyle name="Millares 5 136" xfId="2555"/>
    <cellStyle name="Millares 5 136 2" xfId="3678"/>
    <cellStyle name="Millares 5 137" xfId="2556"/>
    <cellStyle name="Millares 5 137 2" xfId="3679"/>
    <cellStyle name="Millares 5 138" xfId="2557"/>
    <cellStyle name="Millares 5 138 2" xfId="3680"/>
    <cellStyle name="Millares 5 139" xfId="2558"/>
    <cellStyle name="Millares 5 139 2" xfId="3681"/>
    <cellStyle name="Millares 5 14" xfId="2559"/>
    <cellStyle name="Millares 5 14 2" xfId="3682"/>
    <cellStyle name="Millares 5 140" xfId="2560"/>
    <cellStyle name="Millares 5 140 2" xfId="3683"/>
    <cellStyle name="Millares 5 141" xfId="2561"/>
    <cellStyle name="Millares 5 141 2" xfId="3684"/>
    <cellStyle name="Millares 5 142" xfId="2562"/>
    <cellStyle name="Millares 5 142 2" xfId="3685"/>
    <cellStyle name="Millares 5 143" xfId="2563"/>
    <cellStyle name="Millares 5 143 2" xfId="3686"/>
    <cellStyle name="Millares 5 144" xfId="2564"/>
    <cellStyle name="Millares 5 144 2" xfId="3687"/>
    <cellStyle name="Millares 5 145" xfId="2565"/>
    <cellStyle name="Millares 5 145 2" xfId="3688"/>
    <cellStyle name="Millares 5 146" xfId="2566"/>
    <cellStyle name="Millares 5 146 2" xfId="3689"/>
    <cellStyle name="Millares 5 147" xfId="2567"/>
    <cellStyle name="Millares 5 147 2" xfId="3690"/>
    <cellStyle name="Millares 5 148" xfId="2568"/>
    <cellStyle name="Millares 5 148 2" xfId="3691"/>
    <cellStyle name="Millares 5 149" xfId="2569"/>
    <cellStyle name="Millares 5 149 2" xfId="3692"/>
    <cellStyle name="Millares 5 15" xfId="2570"/>
    <cellStyle name="Millares 5 15 2" xfId="3693"/>
    <cellStyle name="Millares 5 150" xfId="2571"/>
    <cellStyle name="Millares 5 150 2" xfId="3694"/>
    <cellStyle name="Millares 5 151" xfId="2572"/>
    <cellStyle name="Millares 5 151 2" xfId="3695"/>
    <cellStyle name="Millares 5 152" xfId="2573"/>
    <cellStyle name="Millares 5 152 2" xfId="3696"/>
    <cellStyle name="Millares 5 153" xfId="2574"/>
    <cellStyle name="Millares 5 153 2" xfId="3697"/>
    <cellStyle name="Millares 5 154" xfId="2575"/>
    <cellStyle name="Millares 5 154 2" xfId="3698"/>
    <cellStyle name="Millares 5 155" xfId="2576"/>
    <cellStyle name="Millares 5 155 2" xfId="3699"/>
    <cellStyle name="Millares 5 156" xfId="2577"/>
    <cellStyle name="Millares 5 156 2" xfId="3700"/>
    <cellStyle name="Millares 5 157" xfId="2578"/>
    <cellStyle name="Millares 5 157 2" xfId="3701"/>
    <cellStyle name="Millares 5 158" xfId="2579"/>
    <cellStyle name="Millares 5 158 2" xfId="3702"/>
    <cellStyle name="Millares 5 159" xfId="2580"/>
    <cellStyle name="Millares 5 159 2" xfId="3703"/>
    <cellStyle name="Millares 5 16" xfId="2581"/>
    <cellStyle name="Millares 5 16 2" xfId="3704"/>
    <cellStyle name="Millares 5 160" xfId="2582"/>
    <cellStyle name="Millares 5 160 2" xfId="3705"/>
    <cellStyle name="Millares 5 161" xfId="2583"/>
    <cellStyle name="Millares 5 161 2" xfId="3706"/>
    <cellStyle name="Millares 5 162" xfId="2584"/>
    <cellStyle name="Millares 5 162 2" xfId="3707"/>
    <cellStyle name="Millares 5 163" xfId="2585"/>
    <cellStyle name="Millares 5 163 2" xfId="3708"/>
    <cellStyle name="Millares 5 164" xfId="2514"/>
    <cellStyle name="Millares 5 165" xfId="3497"/>
    <cellStyle name="Millares 5 166" xfId="5431"/>
    <cellStyle name="Millares 5 17" xfId="2586"/>
    <cellStyle name="Millares 5 17 2" xfId="3709"/>
    <cellStyle name="Millares 5 18" xfId="2587"/>
    <cellStyle name="Millares 5 18 2" xfId="3710"/>
    <cellStyle name="Millares 5 19" xfId="2588"/>
    <cellStyle name="Millares 5 19 2" xfId="3711"/>
    <cellStyle name="Millares 5 2" xfId="120"/>
    <cellStyle name="Millares 5 2 10" xfId="2590"/>
    <cellStyle name="Millares 5 2 10 2" xfId="3712"/>
    <cellStyle name="Millares 5 2 100" xfId="2591"/>
    <cellStyle name="Millares 5 2 100 2" xfId="3713"/>
    <cellStyle name="Millares 5 2 101" xfId="2592"/>
    <cellStyle name="Millares 5 2 101 2" xfId="3714"/>
    <cellStyle name="Millares 5 2 102" xfId="2593"/>
    <cellStyle name="Millares 5 2 102 2" xfId="3715"/>
    <cellStyle name="Millares 5 2 103" xfId="2594"/>
    <cellStyle name="Millares 5 2 103 2" xfId="3716"/>
    <cellStyle name="Millares 5 2 104" xfId="2595"/>
    <cellStyle name="Millares 5 2 104 2" xfId="3717"/>
    <cellStyle name="Millares 5 2 105" xfId="2596"/>
    <cellStyle name="Millares 5 2 105 2" xfId="3718"/>
    <cellStyle name="Millares 5 2 106" xfId="2597"/>
    <cellStyle name="Millares 5 2 106 2" xfId="3719"/>
    <cellStyle name="Millares 5 2 107" xfId="2598"/>
    <cellStyle name="Millares 5 2 107 2" xfId="3720"/>
    <cellStyle name="Millares 5 2 108" xfId="2599"/>
    <cellStyle name="Millares 5 2 108 2" xfId="3721"/>
    <cellStyle name="Millares 5 2 109" xfId="2600"/>
    <cellStyle name="Millares 5 2 109 2" xfId="3722"/>
    <cellStyle name="Millares 5 2 11" xfId="2601"/>
    <cellStyle name="Millares 5 2 11 2" xfId="3723"/>
    <cellStyle name="Millares 5 2 110" xfId="2602"/>
    <cellStyle name="Millares 5 2 110 2" xfId="3724"/>
    <cellStyle name="Millares 5 2 111" xfId="2603"/>
    <cellStyle name="Millares 5 2 111 2" xfId="3725"/>
    <cellStyle name="Millares 5 2 112" xfId="2604"/>
    <cellStyle name="Millares 5 2 112 2" xfId="3726"/>
    <cellStyle name="Millares 5 2 113" xfId="2605"/>
    <cellStyle name="Millares 5 2 113 2" xfId="3727"/>
    <cellStyle name="Millares 5 2 114" xfId="2606"/>
    <cellStyle name="Millares 5 2 114 2" xfId="3728"/>
    <cellStyle name="Millares 5 2 115" xfId="2607"/>
    <cellStyle name="Millares 5 2 115 2" xfId="3729"/>
    <cellStyle name="Millares 5 2 116" xfId="2608"/>
    <cellStyle name="Millares 5 2 116 2" xfId="3730"/>
    <cellStyle name="Millares 5 2 117" xfId="2609"/>
    <cellStyle name="Millares 5 2 117 2" xfId="3731"/>
    <cellStyle name="Millares 5 2 118" xfId="2610"/>
    <cellStyle name="Millares 5 2 118 2" xfId="3732"/>
    <cellStyle name="Millares 5 2 119" xfId="2611"/>
    <cellStyle name="Millares 5 2 119 2" xfId="3733"/>
    <cellStyle name="Millares 5 2 12" xfId="2612"/>
    <cellStyle name="Millares 5 2 12 2" xfId="3734"/>
    <cellStyle name="Millares 5 2 120" xfId="2613"/>
    <cellStyle name="Millares 5 2 120 2" xfId="3735"/>
    <cellStyle name="Millares 5 2 121" xfId="2614"/>
    <cellStyle name="Millares 5 2 121 2" xfId="3736"/>
    <cellStyle name="Millares 5 2 122" xfId="2615"/>
    <cellStyle name="Millares 5 2 122 2" xfId="3737"/>
    <cellStyle name="Millares 5 2 123" xfId="2616"/>
    <cellStyle name="Millares 5 2 123 2" xfId="3738"/>
    <cellStyle name="Millares 5 2 124" xfId="2617"/>
    <cellStyle name="Millares 5 2 124 2" xfId="3739"/>
    <cellStyle name="Millares 5 2 125" xfId="2618"/>
    <cellStyle name="Millares 5 2 125 2" xfId="3740"/>
    <cellStyle name="Millares 5 2 126" xfId="2619"/>
    <cellStyle name="Millares 5 2 126 2" xfId="3741"/>
    <cellStyle name="Millares 5 2 127" xfId="2620"/>
    <cellStyle name="Millares 5 2 127 2" xfId="3742"/>
    <cellStyle name="Millares 5 2 128" xfId="2621"/>
    <cellStyle name="Millares 5 2 128 2" xfId="3743"/>
    <cellStyle name="Millares 5 2 129" xfId="2622"/>
    <cellStyle name="Millares 5 2 129 2" xfId="3744"/>
    <cellStyle name="Millares 5 2 13" xfId="2623"/>
    <cellStyle name="Millares 5 2 13 2" xfId="3745"/>
    <cellStyle name="Millares 5 2 130" xfId="2624"/>
    <cellStyle name="Millares 5 2 130 2" xfId="3746"/>
    <cellStyle name="Millares 5 2 131" xfId="2625"/>
    <cellStyle name="Millares 5 2 131 2" xfId="3747"/>
    <cellStyle name="Millares 5 2 132" xfId="2626"/>
    <cellStyle name="Millares 5 2 132 2" xfId="3748"/>
    <cellStyle name="Millares 5 2 133" xfId="2627"/>
    <cellStyle name="Millares 5 2 133 2" xfId="3749"/>
    <cellStyle name="Millares 5 2 134" xfId="2628"/>
    <cellStyle name="Millares 5 2 134 2" xfId="3750"/>
    <cellStyle name="Millares 5 2 135" xfId="2629"/>
    <cellStyle name="Millares 5 2 135 2" xfId="3751"/>
    <cellStyle name="Millares 5 2 136" xfId="2630"/>
    <cellStyle name="Millares 5 2 136 2" xfId="3752"/>
    <cellStyle name="Millares 5 2 137" xfId="2631"/>
    <cellStyle name="Millares 5 2 137 2" xfId="3753"/>
    <cellStyle name="Millares 5 2 138" xfId="2632"/>
    <cellStyle name="Millares 5 2 138 2" xfId="3754"/>
    <cellStyle name="Millares 5 2 139" xfId="2633"/>
    <cellStyle name="Millares 5 2 139 2" xfId="3755"/>
    <cellStyle name="Millares 5 2 14" xfId="2634"/>
    <cellStyle name="Millares 5 2 14 2" xfId="3756"/>
    <cellStyle name="Millares 5 2 140" xfId="2635"/>
    <cellStyle name="Millares 5 2 140 2" xfId="3757"/>
    <cellStyle name="Millares 5 2 141" xfId="2636"/>
    <cellStyle name="Millares 5 2 141 2" xfId="3758"/>
    <cellStyle name="Millares 5 2 142" xfId="2637"/>
    <cellStyle name="Millares 5 2 142 2" xfId="3759"/>
    <cellStyle name="Millares 5 2 143" xfId="2638"/>
    <cellStyle name="Millares 5 2 143 2" xfId="3760"/>
    <cellStyle name="Millares 5 2 144" xfId="2639"/>
    <cellStyle name="Millares 5 2 144 2" xfId="3761"/>
    <cellStyle name="Millares 5 2 145" xfId="2640"/>
    <cellStyle name="Millares 5 2 145 2" xfId="3762"/>
    <cellStyle name="Millares 5 2 146" xfId="2641"/>
    <cellStyle name="Millares 5 2 146 2" xfId="3763"/>
    <cellStyle name="Millares 5 2 147" xfId="2642"/>
    <cellStyle name="Millares 5 2 147 2" xfId="3764"/>
    <cellStyle name="Millares 5 2 148" xfId="2643"/>
    <cellStyle name="Millares 5 2 148 2" xfId="3765"/>
    <cellStyle name="Millares 5 2 149" xfId="2644"/>
    <cellStyle name="Millares 5 2 149 2" xfId="3766"/>
    <cellStyle name="Millares 5 2 15" xfId="2645"/>
    <cellStyle name="Millares 5 2 15 2" xfId="3767"/>
    <cellStyle name="Millares 5 2 150" xfId="2589"/>
    <cellStyle name="Millares 5 2 151" xfId="3500"/>
    <cellStyle name="Millares 5 2 16" xfId="2646"/>
    <cellStyle name="Millares 5 2 16 2" xfId="3768"/>
    <cellStyle name="Millares 5 2 17" xfId="2647"/>
    <cellStyle name="Millares 5 2 17 2" xfId="3769"/>
    <cellStyle name="Millares 5 2 18" xfId="2648"/>
    <cellStyle name="Millares 5 2 18 2" xfId="3770"/>
    <cellStyle name="Millares 5 2 19" xfId="2649"/>
    <cellStyle name="Millares 5 2 19 2" xfId="3771"/>
    <cellStyle name="Millares 5 2 2" xfId="654"/>
    <cellStyle name="Millares 5 2 2 10" xfId="2651"/>
    <cellStyle name="Millares 5 2 2 10 2" xfId="3773"/>
    <cellStyle name="Millares 5 2 2 100" xfId="2652"/>
    <cellStyle name="Millares 5 2 2 100 2" xfId="3774"/>
    <cellStyle name="Millares 5 2 2 101" xfId="2653"/>
    <cellStyle name="Millares 5 2 2 101 2" xfId="3775"/>
    <cellStyle name="Millares 5 2 2 102" xfId="2654"/>
    <cellStyle name="Millares 5 2 2 102 2" xfId="3776"/>
    <cellStyle name="Millares 5 2 2 103" xfId="2655"/>
    <cellStyle name="Millares 5 2 2 103 2" xfId="3777"/>
    <cellStyle name="Millares 5 2 2 104" xfId="2656"/>
    <cellStyle name="Millares 5 2 2 104 2" xfId="3778"/>
    <cellStyle name="Millares 5 2 2 105" xfId="2657"/>
    <cellStyle name="Millares 5 2 2 105 2" xfId="3779"/>
    <cellStyle name="Millares 5 2 2 106" xfId="2658"/>
    <cellStyle name="Millares 5 2 2 106 2" xfId="3780"/>
    <cellStyle name="Millares 5 2 2 107" xfId="2659"/>
    <cellStyle name="Millares 5 2 2 107 2" xfId="3781"/>
    <cellStyle name="Millares 5 2 2 108" xfId="2660"/>
    <cellStyle name="Millares 5 2 2 108 2" xfId="3782"/>
    <cellStyle name="Millares 5 2 2 109" xfId="2661"/>
    <cellStyle name="Millares 5 2 2 109 2" xfId="3783"/>
    <cellStyle name="Millares 5 2 2 11" xfId="2662"/>
    <cellStyle name="Millares 5 2 2 11 2" xfId="3784"/>
    <cellStyle name="Millares 5 2 2 110" xfId="2663"/>
    <cellStyle name="Millares 5 2 2 110 2" xfId="3785"/>
    <cellStyle name="Millares 5 2 2 111" xfId="2664"/>
    <cellStyle name="Millares 5 2 2 111 2" xfId="3786"/>
    <cellStyle name="Millares 5 2 2 112" xfId="2665"/>
    <cellStyle name="Millares 5 2 2 112 2" xfId="3787"/>
    <cellStyle name="Millares 5 2 2 113" xfId="2666"/>
    <cellStyle name="Millares 5 2 2 113 2" xfId="3788"/>
    <cellStyle name="Millares 5 2 2 114" xfId="2667"/>
    <cellStyle name="Millares 5 2 2 114 2" xfId="3789"/>
    <cellStyle name="Millares 5 2 2 115" xfId="2668"/>
    <cellStyle name="Millares 5 2 2 115 2" xfId="3790"/>
    <cellStyle name="Millares 5 2 2 116" xfId="2669"/>
    <cellStyle name="Millares 5 2 2 116 2" xfId="3791"/>
    <cellStyle name="Millares 5 2 2 117" xfId="2670"/>
    <cellStyle name="Millares 5 2 2 117 2" xfId="3792"/>
    <cellStyle name="Millares 5 2 2 118" xfId="2671"/>
    <cellStyle name="Millares 5 2 2 118 2" xfId="3793"/>
    <cellStyle name="Millares 5 2 2 119" xfId="2672"/>
    <cellStyle name="Millares 5 2 2 119 2" xfId="3794"/>
    <cellStyle name="Millares 5 2 2 12" xfId="2673"/>
    <cellStyle name="Millares 5 2 2 12 2" xfId="3795"/>
    <cellStyle name="Millares 5 2 2 120" xfId="2674"/>
    <cellStyle name="Millares 5 2 2 120 2" xfId="3796"/>
    <cellStyle name="Millares 5 2 2 121" xfId="2675"/>
    <cellStyle name="Millares 5 2 2 121 2" xfId="3797"/>
    <cellStyle name="Millares 5 2 2 122" xfId="2676"/>
    <cellStyle name="Millares 5 2 2 122 2" xfId="3798"/>
    <cellStyle name="Millares 5 2 2 123" xfId="2677"/>
    <cellStyle name="Millares 5 2 2 123 2" xfId="3799"/>
    <cellStyle name="Millares 5 2 2 124" xfId="2678"/>
    <cellStyle name="Millares 5 2 2 124 2" xfId="3800"/>
    <cellStyle name="Millares 5 2 2 125" xfId="2679"/>
    <cellStyle name="Millares 5 2 2 125 2" xfId="3801"/>
    <cellStyle name="Millares 5 2 2 126" xfId="2680"/>
    <cellStyle name="Millares 5 2 2 126 2" xfId="3802"/>
    <cellStyle name="Millares 5 2 2 127" xfId="2681"/>
    <cellStyle name="Millares 5 2 2 127 2" xfId="3803"/>
    <cellStyle name="Millares 5 2 2 128" xfId="2682"/>
    <cellStyle name="Millares 5 2 2 128 2" xfId="3804"/>
    <cellStyle name="Millares 5 2 2 129" xfId="2683"/>
    <cellStyle name="Millares 5 2 2 129 2" xfId="3805"/>
    <cellStyle name="Millares 5 2 2 13" xfId="2684"/>
    <cellStyle name="Millares 5 2 2 13 2" xfId="3806"/>
    <cellStyle name="Millares 5 2 2 130" xfId="2685"/>
    <cellStyle name="Millares 5 2 2 130 2" xfId="3807"/>
    <cellStyle name="Millares 5 2 2 131" xfId="2686"/>
    <cellStyle name="Millares 5 2 2 131 2" xfId="3808"/>
    <cellStyle name="Millares 5 2 2 132" xfId="2687"/>
    <cellStyle name="Millares 5 2 2 132 2" xfId="3809"/>
    <cellStyle name="Millares 5 2 2 133" xfId="2688"/>
    <cellStyle name="Millares 5 2 2 133 2" xfId="3810"/>
    <cellStyle name="Millares 5 2 2 134" xfId="2689"/>
    <cellStyle name="Millares 5 2 2 134 2" xfId="3811"/>
    <cellStyle name="Millares 5 2 2 135" xfId="2690"/>
    <cellStyle name="Millares 5 2 2 135 2" xfId="3812"/>
    <cellStyle name="Millares 5 2 2 136" xfId="2691"/>
    <cellStyle name="Millares 5 2 2 136 2" xfId="3813"/>
    <cellStyle name="Millares 5 2 2 137" xfId="2692"/>
    <cellStyle name="Millares 5 2 2 137 2" xfId="3814"/>
    <cellStyle name="Millares 5 2 2 138" xfId="2693"/>
    <cellStyle name="Millares 5 2 2 138 2" xfId="3815"/>
    <cellStyle name="Millares 5 2 2 139" xfId="2694"/>
    <cellStyle name="Millares 5 2 2 139 2" xfId="3816"/>
    <cellStyle name="Millares 5 2 2 14" xfId="2695"/>
    <cellStyle name="Millares 5 2 2 14 2" xfId="3817"/>
    <cellStyle name="Millares 5 2 2 140" xfId="2696"/>
    <cellStyle name="Millares 5 2 2 140 2" xfId="3818"/>
    <cellStyle name="Millares 5 2 2 141" xfId="2697"/>
    <cellStyle name="Millares 5 2 2 141 2" xfId="3819"/>
    <cellStyle name="Millares 5 2 2 142" xfId="2698"/>
    <cellStyle name="Millares 5 2 2 142 2" xfId="3820"/>
    <cellStyle name="Millares 5 2 2 143" xfId="2699"/>
    <cellStyle name="Millares 5 2 2 143 2" xfId="3821"/>
    <cellStyle name="Millares 5 2 2 144" xfId="2700"/>
    <cellStyle name="Millares 5 2 2 144 2" xfId="3822"/>
    <cellStyle name="Millares 5 2 2 145" xfId="2701"/>
    <cellStyle name="Millares 5 2 2 145 2" xfId="3823"/>
    <cellStyle name="Millares 5 2 2 146" xfId="2702"/>
    <cellStyle name="Millares 5 2 2 146 2" xfId="3824"/>
    <cellStyle name="Millares 5 2 2 147" xfId="2703"/>
    <cellStyle name="Millares 5 2 2 147 2" xfId="3825"/>
    <cellStyle name="Millares 5 2 2 148" xfId="2704"/>
    <cellStyle name="Millares 5 2 2 148 2" xfId="3826"/>
    <cellStyle name="Millares 5 2 2 149" xfId="3772"/>
    <cellStyle name="Millares 5 2 2 15" xfId="2705"/>
    <cellStyle name="Millares 5 2 2 15 2" xfId="3827"/>
    <cellStyle name="Millares 5 2 2 150" xfId="4866"/>
    <cellStyle name="Millares 5 2 2 151" xfId="2650"/>
    <cellStyle name="Millares 5 2 2 16" xfId="2706"/>
    <cellStyle name="Millares 5 2 2 16 2" xfId="3828"/>
    <cellStyle name="Millares 5 2 2 17" xfId="2707"/>
    <cellStyle name="Millares 5 2 2 17 2" xfId="3829"/>
    <cellStyle name="Millares 5 2 2 18" xfId="2708"/>
    <cellStyle name="Millares 5 2 2 18 2" xfId="3830"/>
    <cellStyle name="Millares 5 2 2 19" xfId="2709"/>
    <cellStyle name="Millares 5 2 2 19 2" xfId="3831"/>
    <cellStyle name="Millares 5 2 2 2" xfId="2710"/>
    <cellStyle name="Millares 5 2 2 2 2" xfId="3832"/>
    <cellStyle name="Millares 5 2 2 20" xfId="2711"/>
    <cellStyle name="Millares 5 2 2 20 2" xfId="3833"/>
    <cellStyle name="Millares 5 2 2 21" xfId="2712"/>
    <cellStyle name="Millares 5 2 2 21 2" xfId="3834"/>
    <cellStyle name="Millares 5 2 2 22" xfId="2713"/>
    <cellStyle name="Millares 5 2 2 22 2" xfId="3835"/>
    <cellStyle name="Millares 5 2 2 23" xfId="2714"/>
    <cellStyle name="Millares 5 2 2 23 2" xfId="3836"/>
    <cellStyle name="Millares 5 2 2 24" xfId="2715"/>
    <cellStyle name="Millares 5 2 2 24 2" xfId="3837"/>
    <cellStyle name="Millares 5 2 2 25" xfId="2716"/>
    <cellStyle name="Millares 5 2 2 25 2" xfId="3838"/>
    <cellStyle name="Millares 5 2 2 26" xfId="2717"/>
    <cellStyle name="Millares 5 2 2 26 2" xfId="3839"/>
    <cellStyle name="Millares 5 2 2 27" xfId="2718"/>
    <cellStyle name="Millares 5 2 2 27 2" xfId="3840"/>
    <cellStyle name="Millares 5 2 2 28" xfId="2719"/>
    <cellStyle name="Millares 5 2 2 28 2" xfId="3841"/>
    <cellStyle name="Millares 5 2 2 29" xfId="2720"/>
    <cellStyle name="Millares 5 2 2 29 2" xfId="3842"/>
    <cellStyle name="Millares 5 2 2 3" xfId="2721"/>
    <cellStyle name="Millares 5 2 2 3 2" xfId="3843"/>
    <cellStyle name="Millares 5 2 2 30" xfId="2722"/>
    <cellStyle name="Millares 5 2 2 30 2" xfId="3844"/>
    <cellStyle name="Millares 5 2 2 31" xfId="2723"/>
    <cellStyle name="Millares 5 2 2 31 2" xfId="3845"/>
    <cellStyle name="Millares 5 2 2 32" xfId="2724"/>
    <cellStyle name="Millares 5 2 2 32 2" xfId="3846"/>
    <cellStyle name="Millares 5 2 2 33" xfId="2725"/>
    <cellStyle name="Millares 5 2 2 33 2" xfId="3847"/>
    <cellStyle name="Millares 5 2 2 34" xfId="2726"/>
    <cellStyle name="Millares 5 2 2 34 2" xfId="3848"/>
    <cellStyle name="Millares 5 2 2 35" xfId="2727"/>
    <cellStyle name="Millares 5 2 2 35 2" xfId="3849"/>
    <cellStyle name="Millares 5 2 2 36" xfId="2728"/>
    <cellStyle name="Millares 5 2 2 36 2" xfId="3850"/>
    <cellStyle name="Millares 5 2 2 37" xfId="2729"/>
    <cellStyle name="Millares 5 2 2 37 2" xfId="3851"/>
    <cellStyle name="Millares 5 2 2 38" xfId="2730"/>
    <cellStyle name="Millares 5 2 2 38 2" xfId="3852"/>
    <cellStyle name="Millares 5 2 2 39" xfId="2731"/>
    <cellStyle name="Millares 5 2 2 39 2" xfId="3853"/>
    <cellStyle name="Millares 5 2 2 4" xfId="2732"/>
    <cellStyle name="Millares 5 2 2 4 2" xfId="3854"/>
    <cellStyle name="Millares 5 2 2 40" xfId="2733"/>
    <cellStyle name="Millares 5 2 2 40 2" xfId="3855"/>
    <cellStyle name="Millares 5 2 2 41" xfId="2734"/>
    <cellStyle name="Millares 5 2 2 41 2" xfId="3856"/>
    <cellStyle name="Millares 5 2 2 42" xfId="2735"/>
    <cellStyle name="Millares 5 2 2 42 2" xfId="3857"/>
    <cellStyle name="Millares 5 2 2 43" xfId="2736"/>
    <cellStyle name="Millares 5 2 2 43 2" xfId="3858"/>
    <cellStyle name="Millares 5 2 2 44" xfId="2737"/>
    <cellStyle name="Millares 5 2 2 44 2" xfId="3859"/>
    <cellStyle name="Millares 5 2 2 45" xfId="2738"/>
    <cellStyle name="Millares 5 2 2 45 2" xfId="3860"/>
    <cellStyle name="Millares 5 2 2 46" xfId="2739"/>
    <cellStyle name="Millares 5 2 2 46 2" xfId="3861"/>
    <cellStyle name="Millares 5 2 2 47" xfId="2740"/>
    <cellStyle name="Millares 5 2 2 47 2" xfId="3862"/>
    <cellStyle name="Millares 5 2 2 48" xfId="2741"/>
    <cellStyle name="Millares 5 2 2 48 2" xfId="3863"/>
    <cellStyle name="Millares 5 2 2 49" xfId="2742"/>
    <cellStyle name="Millares 5 2 2 49 2" xfId="3864"/>
    <cellStyle name="Millares 5 2 2 5" xfId="2743"/>
    <cellStyle name="Millares 5 2 2 5 2" xfId="3865"/>
    <cellStyle name="Millares 5 2 2 50" xfId="2744"/>
    <cellStyle name="Millares 5 2 2 50 2" xfId="3866"/>
    <cellStyle name="Millares 5 2 2 51" xfId="2745"/>
    <cellStyle name="Millares 5 2 2 51 2" xfId="3867"/>
    <cellStyle name="Millares 5 2 2 52" xfId="2746"/>
    <cellStyle name="Millares 5 2 2 52 2" xfId="3868"/>
    <cellStyle name="Millares 5 2 2 53" xfId="2747"/>
    <cellStyle name="Millares 5 2 2 53 2" xfId="3869"/>
    <cellStyle name="Millares 5 2 2 54" xfId="2748"/>
    <cellStyle name="Millares 5 2 2 54 2" xfId="3870"/>
    <cellStyle name="Millares 5 2 2 55" xfId="2749"/>
    <cellStyle name="Millares 5 2 2 55 2" xfId="3871"/>
    <cellStyle name="Millares 5 2 2 56" xfId="2750"/>
    <cellStyle name="Millares 5 2 2 56 2" xfId="3872"/>
    <cellStyle name="Millares 5 2 2 57" xfId="2751"/>
    <cellStyle name="Millares 5 2 2 57 2" xfId="3873"/>
    <cellStyle name="Millares 5 2 2 58" xfId="2752"/>
    <cellStyle name="Millares 5 2 2 58 2" xfId="3874"/>
    <cellStyle name="Millares 5 2 2 59" xfId="2753"/>
    <cellStyle name="Millares 5 2 2 59 2" xfId="3875"/>
    <cellStyle name="Millares 5 2 2 6" xfId="2754"/>
    <cellStyle name="Millares 5 2 2 6 2" xfId="3876"/>
    <cellStyle name="Millares 5 2 2 60" xfId="2755"/>
    <cellStyle name="Millares 5 2 2 60 2" xfId="3877"/>
    <cellStyle name="Millares 5 2 2 61" xfId="2756"/>
    <cellStyle name="Millares 5 2 2 61 2" xfId="3878"/>
    <cellStyle name="Millares 5 2 2 62" xfId="2757"/>
    <cellStyle name="Millares 5 2 2 62 2" xfId="3879"/>
    <cellStyle name="Millares 5 2 2 63" xfId="2758"/>
    <cellStyle name="Millares 5 2 2 63 2" xfId="3880"/>
    <cellStyle name="Millares 5 2 2 64" xfId="2759"/>
    <cellStyle name="Millares 5 2 2 64 2" xfId="3881"/>
    <cellStyle name="Millares 5 2 2 65" xfId="2760"/>
    <cellStyle name="Millares 5 2 2 65 2" xfId="3882"/>
    <cellStyle name="Millares 5 2 2 66" xfId="2761"/>
    <cellStyle name="Millares 5 2 2 66 2" xfId="3883"/>
    <cellStyle name="Millares 5 2 2 67" xfId="2762"/>
    <cellStyle name="Millares 5 2 2 67 2" xfId="3884"/>
    <cellStyle name="Millares 5 2 2 68" xfId="2763"/>
    <cellStyle name="Millares 5 2 2 68 2" xfId="3885"/>
    <cellStyle name="Millares 5 2 2 69" xfId="2764"/>
    <cellStyle name="Millares 5 2 2 69 2" xfId="3886"/>
    <cellStyle name="Millares 5 2 2 7" xfId="2765"/>
    <cellStyle name="Millares 5 2 2 7 2" xfId="3887"/>
    <cellStyle name="Millares 5 2 2 70" xfId="2766"/>
    <cellStyle name="Millares 5 2 2 70 2" xfId="3888"/>
    <cellStyle name="Millares 5 2 2 71" xfId="2767"/>
    <cellStyle name="Millares 5 2 2 71 2" xfId="3889"/>
    <cellStyle name="Millares 5 2 2 72" xfId="2768"/>
    <cellStyle name="Millares 5 2 2 72 2" xfId="3890"/>
    <cellStyle name="Millares 5 2 2 73" xfId="2769"/>
    <cellStyle name="Millares 5 2 2 73 2" xfId="3891"/>
    <cellStyle name="Millares 5 2 2 74" xfId="2770"/>
    <cellStyle name="Millares 5 2 2 74 2" xfId="3892"/>
    <cellStyle name="Millares 5 2 2 75" xfId="2771"/>
    <cellStyle name="Millares 5 2 2 75 2" xfId="3893"/>
    <cellStyle name="Millares 5 2 2 76" xfId="2772"/>
    <cellStyle name="Millares 5 2 2 76 2" xfId="3894"/>
    <cellStyle name="Millares 5 2 2 77" xfId="2773"/>
    <cellStyle name="Millares 5 2 2 77 2" xfId="3895"/>
    <cellStyle name="Millares 5 2 2 78" xfId="2774"/>
    <cellStyle name="Millares 5 2 2 78 2" xfId="3896"/>
    <cellStyle name="Millares 5 2 2 79" xfId="2775"/>
    <cellStyle name="Millares 5 2 2 79 2" xfId="3897"/>
    <cellStyle name="Millares 5 2 2 8" xfId="2776"/>
    <cellStyle name="Millares 5 2 2 8 2" xfId="3898"/>
    <cellStyle name="Millares 5 2 2 80" xfId="2777"/>
    <cellStyle name="Millares 5 2 2 80 2" xfId="3899"/>
    <cellStyle name="Millares 5 2 2 81" xfId="2778"/>
    <cellStyle name="Millares 5 2 2 81 2" xfId="3900"/>
    <cellStyle name="Millares 5 2 2 82" xfId="2779"/>
    <cellStyle name="Millares 5 2 2 82 2" xfId="3901"/>
    <cellStyle name="Millares 5 2 2 83" xfId="2780"/>
    <cellStyle name="Millares 5 2 2 83 2" xfId="3902"/>
    <cellStyle name="Millares 5 2 2 84" xfId="2781"/>
    <cellStyle name="Millares 5 2 2 84 2" xfId="3903"/>
    <cellStyle name="Millares 5 2 2 85" xfId="2782"/>
    <cellStyle name="Millares 5 2 2 85 2" xfId="3904"/>
    <cellStyle name="Millares 5 2 2 86" xfId="2783"/>
    <cellStyle name="Millares 5 2 2 86 2" xfId="3905"/>
    <cellStyle name="Millares 5 2 2 87" xfId="2784"/>
    <cellStyle name="Millares 5 2 2 87 2" xfId="3906"/>
    <cellStyle name="Millares 5 2 2 88" xfId="2785"/>
    <cellStyle name="Millares 5 2 2 88 2" xfId="3907"/>
    <cellStyle name="Millares 5 2 2 89" xfId="2786"/>
    <cellStyle name="Millares 5 2 2 89 2" xfId="3908"/>
    <cellStyle name="Millares 5 2 2 9" xfId="2787"/>
    <cellStyle name="Millares 5 2 2 9 2" xfId="3909"/>
    <cellStyle name="Millares 5 2 2 90" xfId="2788"/>
    <cellStyle name="Millares 5 2 2 90 2" xfId="3910"/>
    <cellStyle name="Millares 5 2 2 91" xfId="2789"/>
    <cellStyle name="Millares 5 2 2 91 2" xfId="3911"/>
    <cellStyle name="Millares 5 2 2 92" xfId="2790"/>
    <cellStyle name="Millares 5 2 2 92 2" xfId="3912"/>
    <cellStyle name="Millares 5 2 2 93" xfId="2791"/>
    <cellStyle name="Millares 5 2 2 93 2" xfId="3913"/>
    <cellStyle name="Millares 5 2 2 94" xfId="2792"/>
    <cellStyle name="Millares 5 2 2 94 2" xfId="3914"/>
    <cellStyle name="Millares 5 2 2 95" xfId="2793"/>
    <cellStyle name="Millares 5 2 2 95 2" xfId="3915"/>
    <cellStyle name="Millares 5 2 2 96" xfId="2794"/>
    <cellStyle name="Millares 5 2 2 96 2" xfId="3916"/>
    <cellStyle name="Millares 5 2 2 97" xfId="2795"/>
    <cellStyle name="Millares 5 2 2 97 2" xfId="3917"/>
    <cellStyle name="Millares 5 2 2 98" xfId="2796"/>
    <cellStyle name="Millares 5 2 2 98 2" xfId="3918"/>
    <cellStyle name="Millares 5 2 2 99" xfId="2797"/>
    <cellStyle name="Millares 5 2 2 99 2" xfId="3919"/>
    <cellStyle name="Millares 5 2 20" xfId="2798"/>
    <cellStyle name="Millares 5 2 20 2" xfId="3920"/>
    <cellStyle name="Millares 5 2 21" xfId="2799"/>
    <cellStyle name="Millares 5 2 21 2" xfId="3921"/>
    <cellStyle name="Millares 5 2 22" xfId="2800"/>
    <cellStyle name="Millares 5 2 22 2" xfId="3922"/>
    <cellStyle name="Millares 5 2 23" xfId="2801"/>
    <cellStyle name="Millares 5 2 23 2" xfId="3923"/>
    <cellStyle name="Millares 5 2 24" xfId="2802"/>
    <cellStyle name="Millares 5 2 24 2" xfId="3924"/>
    <cellStyle name="Millares 5 2 25" xfId="2803"/>
    <cellStyle name="Millares 5 2 25 2" xfId="3925"/>
    <cellStyle name="Millares 5 2 26" xfId="2804"/>
    <cellStyle name="Millares 5 2 26 2" xfId="3926"/>
    <cellStyle name="Millares 5 2 27" xfId="2805"/>
    <cellStyle name="Millares 5 2 27 2" xfId="3927"/>
    <cellStyle name="Millares 5 2 28" xfId="2806"/>
    <cellStyle name="Millares 5 2 28 2" xfId="3928"/>
    <cellStyle name="Millares 5 2 29" xfId="2807"/>
    <cellStyle name="Millares 5 2 29 2" xfId="3929"/>
    <cellStyle name="Millares 5 2 3" xfId="2808"/>
    <cellStyle name="Millares 5 2 3 2" xfId="3930"/>
    <cellStyle name="Millares 5 2 30" xfId="2809"/>
    <cellStyle name="Millares 5 2 30 2" xfId="3931"/>
    <cellStyle name="Millares 5 2 31" xfId="2810"/>
    <cellStyle name="Millares 5 2 31 2" xfId="3932"/>
    <cellStyle name="Millares 5 2 32" xfId="2811"/>
    <cellStyle name="Millares 5 2 32 2" xfId="3933"/>
    <cellStyle name="Millares 5 2 33" xfId="2812"/>
    <cellStyle name="Millares 5 2 33 2" xfId="3934"/>
    <cellStyle name="Millares 5 2 34" xfId="2813"/>
    <cellStyle name="Millares 5 2 34 2" xfId="3935"/>
    <cellStyle name="Millares 5 2 35" xfId="2814"/>
    <cellStyle name="Millares 5 2 35 2" xfId="3936"/>
    <cellStyle name="Millares 5 2 36" xfId="2815"/>
    <cellStyle name="Millares 5 2 36 2" xfId="3937"/>
    <cellStyle name="Millares 5 2 37" xfId="2816"/>
    <cellStyle name="Millares 5 2 37 2" xfId="3938"/>
    <cellStyle name="Millares 5 2 38" xfId="2817"/>
    <cellStyle name="Millares 5 2 38 2" xfId="3939"/>
    <cellStyle name="Millares 5 2 39" xfId="2818"/>
    <cellStyle name="Millares 5 2 39 2" xfId="3940"/>
    <cellStyle name="Millares 5 2 4" xfId="2819"/>
    <cellStyle name="Millares 5 2 4 2" xfId="3941"/>
    <cellStyle name="Millares 5 2 40" xfId="2820"/>
    <cellStyle name="Millares 5 2 40 2" xfId="3942"/>
    <cellStyle name="Millares 5 2 41" xfId="2821"/>
    <cellStyle name="Millares 5 2 41 2" xfId="3943"/>
    <cellStyle name="Millares 5 2 42" xfId="2822"/>
    <cellStyle name="Millares 5 2 42 2" xfId="3944"/>
    <cellStyle name="Millares 5 2 43" xfId="2823"/>
    <cellStyle name="Millares 5 2 43 2" xfId="3945"/>
    <cellStyle name="Millares 5 2 44" xfId="2824"/>
    <cellStyle name="Millares 5 2 44 2" xfId="3946"/>
    <cellStyle name="Millares 5 2 45" xfId="2825"/>
    <cellStyle name="Millares 5 2 45 2" xfId="3947"/>
    <cellStyle name="Millares 5 2 46" xfId="2826"/>
    <cellStyle name="Millares 5 2 46 2" xfId="3948"/>
    <cellStyle name="Millares 5 2 47" xfId="2827"/>
    <cellStyle name="Millares 5 2 47 2" xfId="3949"/>
    <cellStyle name="Millares 5 2 48" xfId="2828"/>
    <cellStyle name="Millares 5 2 48 2" xfId="3950"/>
    <cellStyle name="Millares 5 2 49" xfId="2829"/>
    <cellStyle name="Millares 5 2 49 2" xfId="3951"/>
    <cellStyle name="Millares 5 2 5" xfId="2830"/>
    <cellStyle name="Millares 5 2 5 2" xfId="3952"/>
    <cellStyle name="Millares 5 2 50" xfId="2831"/>
    <cellStyle name="Millares 5 2 50 2" xfId="3953"/>
    <cellStyle name="Millares 5 2 51" xfId="2832"/>
    <cellStyle name="Millares 5 2 51 2" xfId="3954"/>
    <cellStyle name="Millares 5 2 52" xfId="2833"/>
    <cellStyle name="Millares 5 2 52 2" xfId="3955"/>
    <cellStyle name="Millares 5 2 53" xfId="2834"/>
    <cellStyle name="Millares 5 2 53 2" xfId="3956"/>
    <cellStyle name="Millares 5 2 54" xfId="2835"/>
    <cellStyle name="Millares 5 2 54 2" xfId="3957"/>
    <cellStyle name="Millares 5 2 55" xfId="2836"/>
    <cellStyle name="Millares 5 2 55 2" xfId="3958"/>
    <cellStyle name="Millares 5 2 56" xfId="2837"/>
    <cellStyle name="Millares 5 2 56 2" xfId="3959"/>
    <cellStyle name="Millares 5 2 57" xfId="2838"/>
    <cellStyle name="Millares 5 2 57 2" xfId="3960"/>
    <cellStyle name="Millares 5 2 58" xfId="2839"/>
    <cellStyle name="Millares 5 2 58 2" xfId="3961"/>
    <cellStyle name="Millares 5 2 59" xfId="2840"/>
    <cellStyle name="Millares 5 2 59 2" xfId="3962"/>
    <cellStyle name="Millares 5 2 6" xfId="2841"/>
    <cellStyle name="Millares 5 2 6 2" xfId="3963"/>
    <cellStyle name="Millares 5 2 60" xfId="2842"/>
    <cellStyle name="Millares 5 2 60 2" xfId="3964"/>
    <cellStyle name="Millares 5 2 61" xfId="2843"/>
    <cellStyle name="Millares 5 2 61 2" xfId="3965"/>
    <cellStyle name="Millares 5 2 62" xfId="2844"/>
    <cellStyle name="Millares 5 2 62 2" xfId="3966"/>
    <cellStyle name="Millares 5 2 63" xfId="2845"/>
    <cellStyle name="Millares 5 2 63 2" xfId="3967"/>
    <cellStyle name="Millares 5 2 64" xfId="2846"/>
    <cellStyle name="Millares 5 2 64 2" xfId="3968"/>
    <cellStyle name="Millares 5 2 65" xfId="2847"/>
    <cellStyle name="Millares 5 2 65 2" xfId="3969"/>
    <cellStyle name="Millares 5 2 66" xfId="2848"/>
    <cellStyle name="Millares 5 2 66 2" xfId="3970"/>
    <cellStyle name="Millares 5 2 67" xfId="2849"/>
    <cellStyle name="Millares 5 2 67 2" xfId="3971"/>
    <cellStyle name="Millares 5 2 68" xfId="2850"/>
    <cellStyle name="Millares 5 2 68 2" xfId="3972"/>
    <cellStyle name="Millares 5 2 69" xfId="2851"/>
    <cellStyle name="Millares 5 2 69 2" xfId="3973"/>
    <cellStyle name="Millares 5 2 7" xfId="2852"/>
    <cellStyle name="Millares 5 2 7 2" xfId="3974"/>
    <cellStyle name="Millares 5 2 70" xfId="2853"/>
    <cellStyle name="Millares 5 2 70 2" xfId="3975"/>
    <cellStyle name="Millares 5 2 71" xfId="2854"/>
    <cellStyle name="Millares 5 2 71 2" xfId="3976"/>
    <cellStyle name="Millares 5 2 72" xfId="2855"/>
    <cellStyle name="Millares 5 2 72 2" xfId="3977"/>
    <cellStyle name="Millares 5 2 73" xfId="2856"/>
    <cellStyle name="Millares 5 2 73 2" xfId="3978"/>
    <cellStyle name="Millares 5 2 74" xfId="2857"/>
    <cellStyle name="Millares 5 2 74 2" xfId="3979"/>
    <cellStyle name="Millares 5 2 75" xfId="2858"/>
    <cellStyle name="Millares 5 2 75 2" xfId="3980"/>
    <cellStyle name="Millares 5 2 76" xfId="2859"/>
    <cellStyle name="Millares 5 2 76 2" xfId="3981"/>
    <cellStyle name="Millares 5 2 77" xfId="2860"/>
    <cellStyle name="Millares 5 2 77 2" xfId="3982"/>
    <cellStyle name="Millares 5 2 78" xfId="2861"/>
    <cellStyle name="Millares 5 2 78 2" xfId="3983"/>
    <cellStyle name="Millares 5 2 79" xfId="2862"/>
    <cellStyle name="Millares 5 2 79 2" xfId="3984"/>
    <cellStyle name="Millares 5 2 8" xfId="2863"/>
    <cellStyle name="Millares 5 2 8 2" xfId="3985"/>
    <cellStyle name="Millares 5 2 80" xfId="2864"/>
    <cellStyle name="Millares 5 2 80 2" xfId="3986"/>
    <cellStyle name="Millares 5 2 81" xfId="2865"/>
    <cellStyle name="Millares 5 2 81 2" xfId="3987"/>
    <cellStyle name="Millares 5 2 82" xfId="2866"/>
    <cellStyle name="Millares 5 2 82 2" xfId="3988"/>
    <cellStyle name="Millares 5 2 83" xfId="2867"/>
    <cellStyle name="Millares 5 2 83 2" xfId="3989"/>
    <cellStyle name="Millares 5 2 84" xfId="2868"/>
    <cellStyle name="Millares 5 2 84 2" xfId="3990"/>
    <cellStyle name="Millares 5 2 85" xfId="2869"/>
    <cellStyle name="Millares 5 2 85 2" xfId="3991"/>
    <cellStyle name="Millares 5 2 86" xfId="2870"/>
    <cellStyle name="Millares 5 2 86 2" xfId="3992"/>
    <cellStyle name="Millares 5 2 87" xfId="2871"/>
    <cellStyle name="Millares 5 2 87 2" xfId="3993"/>
    <cellStyle name="Millares 5 2 88" xfId="2872"/>
    <cellStyle name="Millares 5 2 88 2" xfId="3994"/>
    <cellStyle name="Millares 5 2 89" xfId="2873"/>
    <cellStyle name="Millares 5 2 89 2" xfId="3995"/>
    <cellStyle name="Millares 5 2 9" xfId="2874"/>
    <cellStyle name="Millares 5 2 9 2" xfId="3996"/>
    <cellStyle name="Millares 5 2 90" xfId="2875"/>
    <cellStyle name="Millares 5 2 90 2" xfId="3997"/>
    <cellStyle name="Millares 5 2 91" xfId="2876"/>
    <cellStyle name="Millares 5 2 91 2" xfId="3998"/>
    <cellStyle name="Millares 5 2 92" xfId="2877"/>
    <cellStyle name="Millares 5 2 92 2" xfId="3999"/>
    <cellStyle name="Millares 5 2 93" xfId="2878"/>
    <cellStyle name="Millares 5 2 93 2" xfId="4000"/>
    <cellStyle name="Millares 5 2 94" xfId="2879"/>
    <cellStyle name="Millares 5 2 94 2" xfId="4001"/>
    <cellStyle name="Millares 5 2 95" xfId="2880"/>
    <cellStyle name="Millares 5 2 95 2" xfId="4002"/>
    <cellStyle name="Millares 5 2 96" xfId="2881"/>
    <cellStyle name="Millares 5 2 96 2" xfId="4003"/>
    <cellStyle name="Millares 5 2 97" xfId="2882"/>
    <cellStyle name="Millares 5 2 97 2" xfId="4004"/>
    <cellStyle name="Millares 5 2 98" xfId="2883"/>
    <cellStyle name="Millares 5 2 98 2" xfId="4005"/>
    <cellStyle name="Millares 5 2 99" xfId="2884"/>
    <cellStyle name="Millares 5 2 99 2" xfId="4006"/>
    <cellStyle name="Millares 5 20" xfId="2885"/>
    <cellStyle name="Millares 5 20 2" xfId="4007"/>
    <cellStyle name="Millares 5 21" xfId="2886"/>
    <cellStyle name="Millares 5 21 2" xfId="4008"/>
    <cellStyle name="Millares 5 22" xfId="2887"/>
    <cellStyle name="Millares 5 22 2" xfId="4009"/>
    <cellStyle name="Millares 5 23" xfId="2888"/>
    <cellStyle name="Millares 5 23 2" xfId="4010"/>
    <cellStyle name="Millares 5 24" xfId="2889"/>
    <cellStyle name="Millares 5 24 2" xfId="4011"/>
    <cellStyle name="Millares 5 25" xfId="2890"/>
    <cellStyle name="Millares 5 25 2" xfId="4012"/>
    <cellStyle name="Millares 5 26" xfId="2891"/>
    <cellStyle name="Millares 5 26 2" xfId="4013"/>
    <cellStyle name="Millares 5 27" xfId="2892"/>
    <cellStyle name="Millares 5 27 2" xfId="4014"/>
    <cellStyle name="Millares 5 28" xfId="2893"/>
    <cellStyle name="Millares 5 28 2" xfId="4015"/>
    <cellStyle name="Millares 5 29" xfId="2894"/>
    <cellStyle name="Millares 5 29 2" xfId="4016"/>
    <cellStyle name="Millares 5 3" xfId="121"/>
    <cellStyle name="Millares 5 3 10" xfId="2896"/>
    <cellStyle name="Millares 5 3 10 2" xfId="4017"/>
    <cellStyle name="Millares 5 3 100" xfId="2897"/>
    <cellStyle name="Millares 5 3 100 2" xfId="4018"/>
    <cellStyle name="Millares 5 3 101" xfId="2898"/>
    <cellStyle name="Millares 5 3 101 2" xfId="4019"/>
    <cellStyle name="Millares 5 3 102" xfId="2899"/>
    <cellStyle name="Millares 5 3 102 2" xfId="4020"/>
    <cellStyle name="Millares 5 3 103" xfId="2900"/>
    <cellStyle name="Millares 5 3 103 2" xfId="4021"/>
    <cellStyle name="Millares 5 3 104" xfId="2901"/>
    <cellStyle name="Millares 5 3 104 2" xfId="4022"/>
    <cellStyle name="Millares 5 3 105" xfId="2902"/>
    <cellStyle name="Millares 5 3 105 2" xfId="4023"/>
    <cellStyle name="Millares 5 3 106" xfId="2903"/>
    <cellStyle name="Millares 5 3 106 2" xfId="4024"/>
    <cellStyle name="Millares 5 3 107" xfId="2904"/>
    <cellStyle name="Millares 5 3 107 2" xfId="4025"/>
    <cellStyle name="Millares 5 3 108" xfId="2905"/>
    <cellStyle name="Millares 5 3 108 2" xfId="4026"/>
    <cellStyle name="Millares 5 3 109" xfId="2906"/>
    <cellStyle name="Millares 5 3 109 2" xfId="4027"/>
    <cellStyle name="Millares 5 3 11" xfId="2907"/>
    <cellStyle name="Millares 5 3 11 2" xfId="4028"/>
    <cellStyle name="Millares 5 3 110" xfId="2908"/>
    <cellStyle name="Millares 5 3 110 2" xfId="4029"/>
    <cellStyle name="Millares 5 3 111" xfId="2909"/>
    <cellStyle name="Millares 5 3 111 2" xfId="4030"/>
    <cellStyle name="Millares 5 3 112" xfId="2910"/>
    <cellStyle name="Millares 5 3 112 2" xfId="4031"/>
    <cellStyle name="Millares 5 3 113" xfId="2911"/>
    <cellStyle name="Millares 5 3 113 2" xfId="4032"/>
    <cellStyle name="Millares 5 3 114" xfId="2912"/>
    <cellStyle name="Millares 5 3 114 2" xfId="4033"/>
    <cellStyle name="Millares 5 3 115" xfId="2913"/>
    <cellStyle name="Millares 5 3 115 2" xfId="4034"/>
    <cellStyle name="Millares 5 3 116" xfId="2914"/>
    <cellStyle name="Millares 5 3 116 2" xfId="4035"/>
    <cellStyle name="Millares 5 3 117" xfId="2915"/>
    <cellStyle name="Millares 5 3 117 2" xfId="4036"/>
    <cellStyle name="Millares 5 3 118" xfId="2916"/>
    <cellStyle name="Millares 5 3 118 2" xfId="4037"/>
    <cellStyle name="Millares 5 3 119" xfId="2917"/>
    <cellStyle name="Millares 5 3 119 2" xfId="4038"/>
    <cellStyle name="Millares 5 3 12" xfId="2918"/>
    <cellStyle name="Millares 5 3 12 2" xfId="4039"/>
    <cellStyle name="Millares 5 3 120" xfId="2919"/>
    <cellStyle name="Millares 5 3 120 2" xfId="4040"/>
    <cellStyle name="Millares 5 3 121" xfId="2920"/>
    <cellStyle name="Millares 5 3 121 2" xfId="4041"/>
    <cellStyle name="Millares 5 3 122" xfId="2921"/>
    <cellStyle name="Millares 5 3 122 2" xfId="4042"/>
    <cellStyle name="Millares 5 3 123" xfId="2922"/>
    <cellStyle name="Millares 5 3 123 2" xfId="4043"/>
    <cellStyle name="Millares 5 3 124" xfId="2923"/>
    <cellStyle name="Millares 5 3 124 2" xfId="4044"/>
    <cellStyle name="Millares 5 3 125" xfId="2924"/>
    <cellStyle name="Millares 5 3 125 2" xfId="4045"/>
    <cellStyle name="Millares 5 3 126" xfId="2925"/>
    <cellStyle name="Millares 5 3 126 2" xfId="4046"/>
    <cellStyle name="Millares 5 3 127" xfId="2926"/>
    <cellStyle name="Millares 5 3 127 2" xfId="4047"/>
    <cellStyle name="Millares 5 3 128" xfId="2927"/>
    <cellStyle name="Millares 5 3 128 2" xfId="4048"/>
    <cellStyle name="Millares 5 3 129" xfId="2928"/>
    <cellStyle name="Millares 5 3 129 2" xfId="4049"/>
    <cellStyle name="Millares 5 3 13" xfId="2929"/>
    <cellStyle name="Millares 5 3 13 2" xfId="4050"/>
    <cellStyle name="Millares 5 3 130" xfId="2930"/>
    <cellStyle name="Millares 5 3 130 2" xfId="4051"/>
    <cellStyle name="Millares 5 3 131" xfId="2931"/>
    <cellStyle name="Millares 5 3 131 2" xfId="4052"/>
    <cellStyle name="Millares 5 3 132" xfId="2932"/>
    <cellStyle name="Millares 5 3 132 2" xfId="4053"/>
    <cellStyle name="Millares 5 3 133" xfId="2933"/>
    <cellStyle name="Millares 5 3 133 2" xfId="4054"/>
    <cellStyle name="Millares 5 3 134" xfId="2934"/>
    <cellStyle name="Millares 5 3 134 2" xfId="4055"/>
    <cellStyle name="Millares 5 3 135" xfId="2935"/>
    <cellStyle name="Millares 5 3 135 2" xfId="4056"/>
    <cellStyle name="Millares 5 3 136" xfId="2936"/>
    <cellStyle name="Millares 5 3 136 2" xfId="4057"/>
    <cellStyle name="Millares 5 3 137" xfId="2937"/>
    <cellStyle name="Millares 5 3 137 2" xfId="4058"/>
    <cellStyle name="Millares 5 3 138" xfId="2938"/>
    <cellStyle name="Millares 5 3 138 2" xfId="4059"/>
    <cellStyle name="Millares 5 3 139" xfId="2939"/>
    <cellStyle name="Millares 5 3 139 2" xfId="4060"/>
    <cellStyle name="Millares 5 3 14" xfId="2940"/>
    <cellStyle name="Millares 5 3 14 2" xfId="4061"/>
    <cellStyle name="Millares 5 3 140" xfId="2941"/>
    <cellStyle name="Millares 5 3 140 2" xfId="4062"/>
    <cellStyle name="Millares 5 3 141" xfId="2942"/>
    <cellStyle name="Millares 5 3 141 2" xfId="4063"/>
    <cellStyle name="Millares 5 3 142" xfId="2943"/>
    <cellStyle name="Millares 5 3 142 2" xfId="4064"/>
    <cellStyle name="Millares 5 3 143" xfId="2944"/>
    <cellStyle name="Millares 5 3 143 2" xfId="4065"/>
    <cellStyle name="Millares 5 3 144" xfId="2945"/>
    <cellStyle name="Millares 5 3 144 2" xfId="4066"/>
    <cellStyle name="Millares 5 3 145" xfId="2946"/>
    <cellStyle name="Millares 5 3 145 2" xfId="4067"/>
    <cellStyle name="Millares 5 3 146" xfId="2947"/>
    <cellStyle name="Millares 5 3 146 2" xfId="4068"/>
    <cellStyle name="Millares 5 3 147" xfId="2948"/>
    <cellStyle name="Millares 5 3 147 2" xfId="4069"/>
    <cellStyle name="Millares 5 3 148" xfId="2949"/>
    <cellStyle name="Millares 5 3 148 2" xfId="4070"/>
    <cellStyle name="Millares 5 3 149" xfId="2950"/>
    <cellStyle name="Millares 5 3 149 2" xfId="4071"/>
    <cellStyle name="Millares 5 3 15" xfId="2951"/>
    <cellStyle name="Millares 5 3 15 2" xfId="4072"/>
    <cellStyle name="Millares 5 3 150" xfId="2952"/>
    <cellStyle name="Millares 5 3 150 2" xfId="4073"/>
    <cellStyle name="Millares 5 3 151" xfId="2953"/>
    <cellStyle name="Millares 5 3 151 2" xfId="4074"/>
    <cellStyle name="Millares 5 3 152" xfId="2954"/>
    <cellStyle name="Millares 5 3 152 2" xfId="4075"/>
    <cellStyle name="Millares 5 3 153" xfId="2955"/>
    <cellStyle name="Millares 5 3 153 2" xfId="4076"/>
    <cellStyle name="Millares 5 3 154" xfId="2956"/>
    <cellStyle name="Millares 5 3 154 2" xfId="4077"/>
    <cellStyle name="Millares 5 3 155" xfId="2957"/>
    <cellStyle name="Millares 5 3 155 2" xfId="4078"/>
    <cellStyle name="Millares 5 3 156" xfId="2958"/>
    <cellStyle name="Millares 5 3 156 2" xfId="4079"/>
    <cellStyle name="Millares 5 3 157" xfId="2959"/>
    <cellStyle name="Millares 5 3 157 2" xfId="4080"/>
    <cellStyle name="Millares 5 3 158" xfId="2960"/>
    <cellStyle name="Millares 5 3 158 2" xfId="4081"/>
    <cellStyle name="Millares 5 3 159" xfId="2961"/>
    <cellStyle name="Millares 5 3 159 2" xfId="4082"/>
    <cellStyle name="Millares 5 3 16" xfId="2962"/>
    <cellStyle name="Millares 5 3 16 2" xfId="4083"/>
    <cellStyle name="Millares 5 3 160" xfId="2963"/>
    <cellStyle name="Millares 5 3 160 2" xfId="4084"/>
    <cellStyle name="Millares 5 3 161" xfId="2895"/>
    <cellStyle name="Millares 5 3 162" xfId="3511"/>
    <cellStyle name="Millares 5 3 17" xfId="2964"/>
    <cellStyle name="Millares 5 3 17 2" xfId="4085"/>
    <cellStyle name="Millares 5 3 18" xfId="2965"/>
    <cellStyle name="Millares 5 3 18 2" xfId="4086"/>
    <cellStyle name="Millares 5 3 19" xfId="2966"/>
    <cellStyle name="Millares 5 3 19 2" xfId="4087"/>
    <cellStyle name="Millares 5 3 2" xfId="2967"/>
    <cellStyle name="Millares 5 3 2 2" xfId="2968"/>
    <cellStyle name="Millares 5 3 2 2 2" xfId="4089"/>
    <cellStyle name="Millares 5 3 2 3" xfId="2969"/>
    <cellStyle name="Millares 5 3 2 3 2" xfId="4090"/>
    <cellStyle name="Millares 5 3 2 4" xfId="2970"/>
    <cellStyle name="Millares 5 3 2 4 2" xfId="4091"/>
    <cellStyle name="Millares 5 3 2 5" xfId="2971"/>
    <cellStyle name="Millares 5 3 2 5 2" xfId="4092"/>
    <cellStyle name="Millares 5 3 2 6" xfId="2972"/>
    <cellStyle name="Millares 5 3 2 6 2" xfId="4093"/>
    <cellStyle name="Millares 5 3 2 7" xfId="4088"/>
    <cellStyle name="Millares 5 3 20" xfId="2973"/>
    <cellStyle name="Millares 5 3 20 2" xfId="4094"/>
    <cellStyle name="Millares 5 3 21" xfId="2974"/>
    <cellStyle name="Millares 5 3 21 2" xfId="4095"/>
    <cellStyle name="Millares 5 3 22" xfId="2975"/>
    <cellStyle name="Millares 5 3 22 2" xfId="4096"/>
    <cellStyle name="Millares 5 3 23" xfId="2976"/>
    <cellStyle name="Millares 5 3 23 2" xfId="4097"/>
    <cellStyle name="Millares 5 3 24" xfId="2977"/>
    <cellStyle name="Millares 5 3 24 2" xfId="4098"/>
    <cellStyle name="Millares 5 3 25" xfId="2978"/>
    <cellStyle name="Millares 5 3 25 2" xfId="4099"/>
    <cellStyle name="Millares 5 3 26" xfId="2979"/>
    <cellStyle name="Millares 5 3 26 2" xfId="4100"/>
    <cellStyle name="Millares 5 3 27" xfId="2980"/>
    <cellStyle name="Millares 5 3 27 2" xfId="4101"/>
    <cellStyle name="Millares 5 3 28" xfId="2981"/>
    <cellStyle name="Millares 5 3 28 2" xfId="4102"/>
    <cellStyle name="Millares 5 3 29" xfId="2982"/>
    <cellStyle name="Millares 5 3 29 2" xfId="4103"/>
    <cellStyle name="Millares 5 3 3" xfId="2983"/>
    <cellStyle name="Millares 5 3 3 2" xfId="4104"/>
    <cellStyle name="Millares 5 3 30" xfId="2984"/>
    <cellStyle name="Millares 5 3 30 2" xfId="4105"/>
    <cellStyle name="Millares 5 3 31" xfId="2985"/>
    <cellStyle name="Millares 5 3 31 2" xfId="4106"/>
    <cellStyle name="Millares 5 3 32" xfId="2986"/>
    <cellStyle name="Millares 5 3 32 2" xfId="4107"/>
    <cellStyle name="Millares 5 3 33" xfId="2987"/>
    <cellStyle name="Millares 5 3 33 2" xfId="4108"/>
    <cellStyle name="Millares 5 3 34" xfId="2988"/>
    <cellStyle name="Millares 5 3 34 2" xfId="4109"/>
    <cellStyle name="Millares 5 3 35" xfId="2989"/>
    <cellStyle name="Millares 5 3 35 2" xfId="4110"/>
    <cellStyle name="Millares 5 3 36" xfId="2990"/>
    <cellStyle name="Millares 5 3 36 2" xfId="4111"/>
    <cellStyle name="Millares 5 3 37" xfId="2991"/>
    <cellStyle name="Millares 5 3 37 2" xfId="4112"/>
    <cellStyle name="Millares 5 3 38" xfId="2992"/>
    <cellStyle name="Millares 5 3 38 2" xfId="4113"/>
    <cellStyle name="Millares 5 3 39" xfId="2993"/>
    <cellStyle name="Millares 5 3 39 2" xfId="4114"/>
    <cellStyle name="Millares 5 3 4" xfId="2994"/>
    <cellStyle name="Millares 5 3 4 2" xfId="4115"/>
    <cellStyle name="Millares 5 3 40" xfId="2995"/>
    <cellStyle name="Millares 5 3 40 2" xfId="4116"/>
    <cellStyle name="Millares 5 3 41" xfId="2996"/>
    <cellStyle name="Millares 5 3 41 2" xfId="4117"/>
    <cellStyle name="Millares 5 3 42" xfId="2997"/>
    <cellStyle name="Millares 5 3 42 2" xfId="4118"/>
    <cellStyle name="Millares 5 3 43" xfId="2998"/>
    <cellStyle name="Millares 5 3 43 2" xfId="4119"/>
    <cellStyle name="Millares 5 3 44" xfId="2999"/>
    <cellStyle name="Millares 5 3 44 2" xfId="4120"/>
    <cellStyle name="Millares 5 3 45" xfId="3000"/>
    <cellStyle name="Millares 5 3 45 2" xfId="4121"/>
    <cellStyle name="Millares 5 3 46" xfId="3001"/>
    <cellStyle name="Millares 5 3 46 2" xfId="4122"/>
    <cellStyle name="Millares 5 3 47" xfId="3002"/>
    <cellStyle name="Millares 5 3 47 2" xfId="4123"/>
    <cellStyle name="Millares 5 3 48" xfId="3003"/>
    <cellStyle name="Millares 5 3 48 2" xfId="4124"/>
    <cellStyle name="Millares 5 3 49" xfId="3004"/>
    <cellStyle name="Millares 5 3 49 2" xfId="4125"/>
    <cellStyle name="Millares 5 3 5" xfId="3005"/>
    <cellStyle name="Millares 5 3 5 2" xfId="4126"/>
    <cellStyle name="Millares 5 3 50" xfId="3006"/>
    <cellStyle name="Millares 5 3 50 2" xfId="4127"/>
    <cellStyle name="Millares 5 3 51" xfId="3007"/>
    <cellStyle name="Millares 5 3 51 2" xfId="4128"/>
    <cellStyle name="Millares 5 3 52" xfId="3008"/>
    <cellStyle name="Millares 5 3 52 2" xfId="4129"/>
    <cellStyle name="Millares 5 3 53" xfId="3009"/>
    <cellStyle name="Millares 5 3 53 2" xfId="4130"/>
    <cellStyle name="Millares 5 3 54" xfId="3010"/>
    <cellStyle name="Millares 5 3 54 2" xfId="4131"/>
    <cellStyle name="Millares 5 3 55" xfId="3011"/>
    <cellStyle name="Millares 5 3 55 2" xfId="4132"/>
    <cellStyle name="Millares 5 3 56" xfId="3012"/>
    <cellStyle name="Millares 5 3 56 2" xfId="4133"/>
    <cellStyle name="Millares 5 3 57" xfId="3013"/>
    <cellStyle name="Millares 5 3 57 2" xfId="4134"/>
    <cellStyle name="Millares 5 3 58" xfId="3014"/>
    <cellStyle name="Millares 5 3 58 2" xfId="4135"/>
    <cellStyle name="Millares 5 3 59" xfId="3015"/>
    <cellStyle name="Millares 5 3 59 2" xfId="4136"/>
    <cellStyle name="Millares 5 3 6" xfId="3016"/>
    <cellStyle name="Millares 5 3 6 2" xfId="4137"/>
    <cellStyle name="Millares 5 3 60" xfId="3017"/>
    <cellStyle name="Millares 5 3 60 2" xfId="4138"/>
    <cellStyle name="Millares 5 3 61" xfId="3018"/>
    <cellStyle name="Millares 5 3 61 2" xfId="4139"/>
    <cellStyle name="Millares 5 3 62" xfId="3019"/>
    <cellStyle name="Millares 5 3 62 2" xfId="4140"/>
    <cellStyle name="Millares 5 3 63" xfId="3020"/>
    <cellStyle name="Millares 5 3 63 2" xfId="4141"/>
    <cellStyle name="Millares 5 3 64" xfId="3021"/>
    <cellStyle name="Millares 5 3 64 2" xfId="4142"/>
    <cellStyle name="Millares 5 3 65" xfId="3022"/>
    <cellStyle name="Millares 5 3 65 2" xfId="4143"/>
    <cellStyle name="Millares 5 3 66" xfId="3023"/>
    <cellStyle name="Millares 5 3 66 2" xfId="4144"/>
    <cellStyle name="Millares 5 3 67" xfId="3024"/>
    <cellStyle name="Millares 5 3 67 2" xfId="4145"/>
    <cellStyle name="Millares 5 3 68" xfId="3025"/>
    <cellStyle name="Millares 5 3 68 2" xfId="4146"/>
    <cellStyle name="Millares 5 3 69" xfId="3026"/>
    <cellStyle name="Millares 5 3 69 2" xfId="4147"/>
    <cellStyle name="Millares 5 3 7" xfId="3027"/>
    <cellStyle name="Millares 5 3 7 2" xfId="4148"/>
    <cellStyle name="Millares 5 3 70" xfId="3028"/>
    <cellStyle name="Millares 5 3 70 2" xfId="4149"/>
    <cellStyle name="Millares 5 3 71" xfId="3029"/>
    <cellStyle name="Millares 5 3 71 2" xfId="4150"/>
    <cellStyle name="Millares 5 3 72" xfId="3030"/>
    <cellStyle name="Millares 5 3 72 2" xfId="4151"/>
    <cellStyle name="Millares 5 3 73" xfId="3031"/>
    <cellStyle name="Millares 5 3 73 2" xfId="4152"/>
    <cellStyle name="Millares 5 3 74" xfId="3032"/>
    <cellStyle name="Millares 5 3 74 2" xfId="4153"/>
    <cellStyle name="Millares 5 3 75" xfId="3033"/>
    <cellStyle name="Millares 5 3 75 2" xfId="4154"/>
    <cellStyle name="Millares 5 3 76" xfId="3034"/>
    <cellStyle name="Millares 5 3 76 2" xfId="4155"/>
    <cellStyle name="Millares 5 3 77" xfId="3035"/>
    <cellStyle name="Millares 5 3 77 2" xfId="4156"/>
    <cellStyle name="Millares 5 3 78" xfId="3036"/>
    <cellStyle name="Millares 5 3 78 2" xfId="4157"/>
    <cellStyle name="Millares 5 3 79" xfId="3037"/>
    <cellStyle name="Millares 5 3 79 2" xfId="4158"/>
    <cellStyle name="Millares 5 3 8" xfId="3038"/>
    <cellStyle name="Millares 5 3 8 2" xfId="4159"/>
    <cellStyle name="Millares 5 3 80" xfId="3039"/>
    <cellStyle name="Millares 5 3 80 2" xfId="4160"/>
    <cellStyle name="Millares 5 3 81" xfId="3040"/>
    <cellStyle name="Millares 5 3 81 2" xfId="4161"/>
    <cellStyle name="Millares 5 3 82" xfId="3041"/>
    <cellStyle name="Millares 5 3 82 2" xfId="4162"/>
    <cellStyle name="Millares 5 3 83" xfId="3042"/>
    <cellStyle name="Millares 5 3 83 2" xfId="4163"/>
    <cellStyle name="Millares 5 3 84" xfId="3043"/>
    <cellStyle name="Millares 5 3 84 2" xfId="4164"/>
    <cellStyle name="Millares 5 3 85" xfId="3044"/>
    <cellStyle name="Millares 5 3 85 2" xfId="4165"/>
    <cellStyle name="Millares 5 3 86" xfId="3045"/>
    <cellStyle name="Millares 5 3 86 2" xfId="4166"/>
    <cellStyle name="Millares 5 3 87" xfId="3046"/>
    <cellStyle name="Millares 5 3 87 2" xfId="4167"/>
    <cellStyle name="Millares 5 3 88" xfId="3047"/>
    <cellStyle name="Millares 5 3 88 2" xfId="4168"/>
    <cellStyle name="Millares 5 3 89" xfId="3048"/>
    <cellStyle name="Millares 5 3 89 2" xfId="4169"/>
    <cellStyle name="Millares 5 3 9" xfId="3049"/>
    <cellStyle name="Millares 5 3 9 2" xfId="4170"/>
    <cellStyle name="Millares 5 3 90" xfId="3050"/>
    <cellStyle name="Millares 5 3 90 2" xfId="4171"/>
    <cellStyle name="Millares 5 3 91" xfId="3051"/>
    <cellStyle name="Millares 5 3 91 2" xfId="4172"/>
    <cellStyle name="Millares 5 3 92" xfId="3052"/>
    <cellStyle name="Millares 5 3 92 2" xfId="4173"/>
    <cellStyle name="Millares 5 3 93" xfId="3053"/>
    <cellStyle name="Millares 5 3 93 2" xfId="4174"/>
    <cellStyle name="Millares 5 3 94" xfId="3054"/>
    <cellStyle name="Millares 5 3 94 2" xfId="4175"/>
    <cellStyle name="Millares 5 3 95" xfId="3055"/>
    <cellStyle name="Millares 5 3 95 2" xfId="4176"/>
    <cellStyle name="Millares 5 3 96" xfId="3056"/>
    <cellStyle name="Millares 5 3 96 2" xfId="4177"/>
    <cellStyle name="Millares 5 3 97" xfId="3057"/>
    <cellStyle name="Millares 5 3 97 2" xfId="4178"/>
    <cellStyle name="Millares 5 3 98" xfId="3058"/>
    <cellStyle name="Millares 5 3 98 2" xfId="4179"/>
    <cellStyle name="Millares 5 3 99" xfId="3059"/>
    <cellStyle name="Millares 5 3 99 2" xfId="4180"/>
    <cellStyle name="Millares 5 30" xfId="3060"/>
    <cellStyle name="Millares 5 30 2" xfId="4181"/>
    <cellStyle name="Millares 5 31" xfId="3061"/>
    <cellStyle name="Millares 5 31 2" xfId="4182"/>
    <cellStyle name="Millares 5 32" xfId="3062"/>
    <cellStyle name="Millares 5 32 2" xfId="4183"/>
    <cellStyle name="Millares 5 33" xfId="3063"/>
    <cellStyle name="Millares 5 33 2" xfId="4184"/>
    <cellStyle name="Millares 5 34" xfId="3064"/>
    <cellStyle name="Millares 5 34 2" xfId="4185"/>
    <cellStyle name="Millares 5 35" xfId="3065"/>
    <cellStyle name="Millares 5 35 2" xfId="4186"/>
    <cellStyle name="Millares 5 36" xfId="3066"/>
    <cellStyle name="Millares 5 36 2" xfId="4187"/>
    <cellStyle name="Millares 5 37" xfId="3067"/>
    <cellStyle name="Millares 5 37 2" xfId="4188"/>
    <cellStyle name="Millares 5 38" xfId="3068"/>
    <cellStyle name="Millares 5 38 2" xfId="4189"/>
    <cellStyle name="Millares 5 39" xfId="3069"/>
    <cellStyle name="Millares 5 39 2" xfId="4190"/>
    <cellStyle name="Millares 5 4" xfId="122"/>
    <cellStyle name="Millares 5 4 10" xfId="3071"/>
    <cellStyle name="Millares 5 4 10 2" xfId="4191"/>
    <cellStyle name="Millares 5 4 100" xfId="3072"/>
    <cellStyle name="Millares 5 4 100 2" xfId="4192"/>
    <cellStyle name="Millares 5 4 101" xfId="3073"/>
    <cellStyle name="Millares 5 4 101 2" xfId="4193"/>
    <cellStyle name="Millares 5 4 102" xfId="3074"/>
    <cellStyle name="Millares 5 4 102 2" xfId="4194"/>
    <cellStyle name="Millares 5 4 103" xfId="3075"/>
    <cellStyle name="Millares 5 4 103 2" xfId="4195"/>
    <cellStyle name="Millares 5 4 104" xfId="3076"/>
    <cellStyle name="Millares 5 4 104 2" xfId="4196"/>
    <cellStyle name="Millares 5 4 105" xfId="3077"/>
    <cellStyle name="Millares 5 4 105 2" xfId="4197"/>
    <cellStyle name="Millares 5 4 106" xfId="3078"/>
    <cellStyle name="Millares 5 4 106 2" xfId="4198"/>
    <cellStyle name="Millares 5 4 107" xfId="3079"/>
    <cellStyle name="Millares 5 4 107 2" xfId="4199"/>
    <cellStyle name="Millares 5 4 108" xfId="3080"/>
    <cellStyle name="Millares 5 4 108 2" xfId="4200"/>
    <cellStyle name="Millares 5 4 109" xfId="3081"/>
    <cellStyle name="Millares 5 4 109 2" xfId="4201"/>
    <cellStyle name="Millares 5 4 11" xfId="3082"/>
    <cellStyle name="Millares 5 4 11 2" xfId="4202"/>
    <cellStyle name="Millares 5 4 110" xfId="3083"/>
    <cellStyle name="Millares 5 4 110 2" xfId="4203"/>
    <cellStyle name="Millares 5 4 111" xfId="3084"/>
    <cellStyle name="Millares 5 4 111 2" xfId="4204"/>
    <cellStyle name="Millares 5 4 112" xfId="3085"/>
    <cellStyle name="Millares 5 4 112 2" xfId="4205"/>
    <cellStyle name="Millares 5 4 113" xfId="3086"/>
    <cellStyle name="Millares 5 4 113 2" xfId="4206"/>
    <cellStyle name="Millares 5 4 114" xfId="3087"/>
    <cellStyle name="Millares 5 4 114 2" xfId="4207"/>
    <cellStyle name="Millares 5 4 115" xfId="3088"/>
    <cellStyle name="Millares 5 4 115 2" xfId="4208"/>
    <cellStyle name="Millares 5 4 116" xfId="3089"/>
    <cellStyle name="Millares 5 4 116 2" xfId="4209"/>
    <cellStyle name="Millares 5 4 117" xfId="3090"/>
    <cellStyle name="Millares 5 4 117 2" xfId="4210"/>
    <cellStyle name="Millares 5 4 118" xfId="3091"/>
    <cellStyle name="Millares 5 4 118 2" xfId="4211"/>
    <cellStyle name="Millares 5 4 119" xfId="3092"/>
    <cellStyle name="Millares 5 4 119 2" xfId="4212"/>
    <cellStyle name="Millares 5 4 12" xfId="3093"/>
    <cellStyle name="Millares 5 4 12 2" xfId="4213"/>
    <cellStyle name="Millares 5 4 120" xfId="3094"/>
    <cellStyle name="Millares 5 4 120 2" xfId="4214"/>
    <cellStyle name="Millares 5 4 121" xfId="3095"/>
    <cellStyle name="Millares 5 4 121 2" xfId="4215"/>
    <cellStyle name="Millares 5 4 122" xfId="3096"/>
    <cellStyle name="Millares 5 4 122 2" xfId="4216"/>
    <cellStyle name="Millares 5 4 123" xfId="3097"/>
    <cellStyle name="Millares 5 4 123 2" xfId="4217"/>
    <cellStyle name="Millares 5 4 124" xfId="3098"/>
    <cellStyle name="Millares 5 4 124 2" xfId="4218"/>
    <cellStyle name="Millares 5 4 125" xfId="3099"/>
    <cellStyle name="Millares 5 4 125 2" xfId="4219"/>
    <cellStyle name="Millares 5 4 126" xfId="3100"/>
    <cellStyle name="Millares 5 4 126 2" xfId="4220"/>
    <cellStyle name="Millares 5 4 127" xfId="3101"/>
    <cellStyle name="Millares 5 4 127 2" xfId="4221"/>
    <cellStyle name="Millares 5 4 128" xfId="3102"/>
    <cellStyle name="Millares 5 4 128 2" xfId="4222"/>
    <cellStyle name="Millares 5 4 129" xfId="3103"/>
    <cellStyle name="Millares 5 4 129 2" xfId="4223"/>
    <cellStyle name="Millares 5 4 13" xfId="3104"/>
    <cellStyle name="Millares 5 4 13 2" xfId="4224"/>
    <cellStyle name="Millares 5 4 130" xfId="3105"/>
    <cellStyle name="Millares 5 4 130 2" xfId="4225"/>
    <cellStyle name="Millares 5 4 131" xfId="3106"/>
    <cellStyle name="Millares 5 4 131 2" xfId="4226"/>
    <cellStyle name="Millares 5 4 132" xfId="3107"/>
    <cellStyle name="Millares 5 4 132 2" xfId="4227"/>
    <cellStyle name="Millares 5 4 133" xfId="3108"/>
    <cellStyle name="Millares 5 4 133 2" xfId="4228"/>
    <cellStyle name="Millares 5 4 134" xfId="3109"/>
    <cellStyle name="Millares 5 4 134 2" xfId="4229"/>
    <cellStyle name="Millares 5 4 135" xfId="3110"/>
    <cellStyle name="Millares 5 4 135 2" xfId="4230"/>
    <cellStyle name="Millares 5 4 136" xfId="3111"/>
    <cellStyle name="Millares 5 4 136 2" xfId="4231"/>
    <cellStyle name="Millares 5 4 137" xfId="3112"/>
    <cellStyle name="Millares 5 4 137 2" xfId="4232"/>
    <cellStyle name="Millares 5 4 138" xfId="3113"/>
    <cellStyle name="Millares 5 4 138 2" xfId="4233"/>
    <cellStyle name="Millares 5 4 139" xfId="3114"/>
    <cellStyle name="Millares 5 4 139 2" xfId="4234"/>
    <cellStyle name="Millares 5 4 14" xfId="3115"/>
    <cellStyle name="Millares 5 4 14 2" xfId="4235"/>
    <cellStyle name="Millares 5 4 140" xfId="3116"/>
    <cellStyle name="Millares 5 4 140 2" xfId="4236"/>
    <cellStyle name="Millares 5 4 141" xfId="3117"/>
    <cellStyle name="Millares 5 4 141 2" xfId="4237"/>
    <cellStyle name="Millares 5 4 142" xfId="3118"/>
    <cellStyle name="Millares 5 4 142 2" xfId="4238"/>
    <cellStyle name="Millares 5 4 143" xfId="3119"/>
    <cellStyle name="Millares 5 4 143 2" xfId="4239"/>
    <cellStyle name="Millares 5 4 144" xfId="3120"/>
    <cellStyle name="Millares 5 4 144 2" xfId="4240"/>
    <cellStyle name="Millares 5 4 145" xfId="3121"/>
    <cellStyle name="Millares 5 4 145 2" xfId="4241"/>
    <cellStyle name="Millares 5 4 146" xfId="3122"/>
    <cellStyle name="Millares 5 4 146 2" xfId="4242"/>
    <cellStyle name="Millares 5 4 147" xfId="3123"/>
    <cellStyle name="Millares 5 4 147 2" xfId="4243"/>
    <cellStyle name="Millares 5 4 148" xfId="3124"/>
    <cellStyle name="Millares 5 4 148 2" xfId="4244"/>
    <cellStyle name="Millares 5 4 149" xfId="3070"/>
    <cellStyle name="Millares 5 4 15" xfId="3125"/>
    <cellStyle name="Millares 5 4 15 2" xfId="4245"/>
    <cellStyle name="Millares 5 4 150" xfId="3510"/>
    <cellStyle name="Millares 5 4 16" xfId="3126"/>
    <cellStyle name="Millares 5 4 16 2" xfId="4246"/>
    <cellStyle name="Millares 5 4 17" xfId="3127"/>
    <cellStyle name="Millares 5 4 17 2" xfId="4247"/>
    <cellStyle name="Millares 5 4 18" xfId="3128"/>
    <cellStyle name="Millares 5 4 18 2" xfId="4248"/>
    <cellStyle name="Millares 5 4 19" xfId="3129"/>
    <cellStyle name="Millares 5 4 19 2" xfId="4249"/>
    <cellStyle name="Millares 5 4 2" xfId="3130"/>
    <cellStyle name="Millares 5 4 2 2" xfId="4250"/>
    <cellStyle name="Millares 5 4 20" xfId="3131"/>
    <cellStyle name="Millares 5 4 20 2" xfId="4251"/>
    <cellStyle name="Millares 5 4 21" xfId="3132"/>
    <cellStyle name="Millares 5 4 21 2" xfId="4252"/>
    <cellStyle name="Millares 5 4 22" xfId="3133"/>
    <cellStyle name="Millares 5 4 22 2" xfId="4253"/>
    <cellStyle name="Millares 5 4 23" xfId="3134"/>
    <cellStyle name="Millares 5 4 23 2" xfId="4254"/>
    <cellStyle name="Millares 5 4 24" xfId="3135"/>
    <cellStyle name="Millares 5 4 24 2" xfId="4255"/>
    <cellStyle name="Millares 5 4 25" xfId="3136"/>
    <cellStyle name="Millares 5 4 25 2" xfId="4256"/>
    <cellStyle name="Millares 5 4 26" xfId="3137"/>
    <cellStyle name="Millares 5 4 26 2" xfId="4257"/>
    <cellStyle name="Millares 5 4 27" xfId="3138"/>
    <cellStyle name="Millares 5 4 27 2" xfId="4258"/>
    <cellStyle name="Millares 5 4 28" xfId="3139"/>
    <cellStyle name="Millares 5 4 28 2" xfId="4259"/>
    <cellStyle name="Millares 5 4 29" xfId="3140"/>
    <cellStyle name="Millares 5 4 29 2" xfId="4260"/>
    <cellStyle name="Millares 5 4 3" xfId="3141"/>
    <cellStyle name="Millares 5 4 3 2" xfId="4261"/>
    <cellStyle name="Millares 5 4 30" xfId="3142"/>
    <cellStyle name="Millares 5 4 30 2" xfId="4262"/>
    <cellStyle name="Millares 5 4 31" xfId="3143"/>
    <cellStyle name="Millares 5 4 31 2" xfId="4263"/>
    <cellStyle name="Millares 5 4 32" xfId="3144"/>
    <cellStyle name="Millares 5 4 32 2" xfId="4264"/>
    <cellStyle name="Millares 5 4 33" xfId="3145"/>
    <cellStyle name="Millares 5 4 33 2" xfId="4265"/>
    <cellStyle name="Millares 5 4 34" xfId="3146"/>
    <cellStyle name="Millares 5 4 34 2" xfId="4266"/>
    <cellStyle name="Millares 5 4 35" xfId="3147"/>
    <cellStyle name="Millares 5 4 35 2" xfId="4267"/>
    <cellStyle name="Millares 5 4 36" xfId="3148"/>
    <cellStyle name="Millares 5 4 36 2" xfId="4268"/>
    <cellStyle name="Millares 5 4 37" xfId="3149"/>
    <cellStyle name="Millares 5 4 37 2" xfId="4269"/>
    <cellStyle name="Millares 5 4 38" xfId="3150"/>
    <cellStyle name="Millares 5 4 38 2" xfId="4270"/>
    <cellStyle name="Millares 5 4 39" xfId="3151"/>
    <cellStyle name="Millares 5 4 39 2" xfId="4271"/>
    <cellStyle name="Millares 5 4 4" xfId="3152"/>
    <cellStyle name="Millares 5 4 4 2" xfId="4272"/>
    <cellStyle name="Millares 5 4 40" xfId="3153"/>
    <cellStyle name="Millares 5 4 40 2" xfId="4273"/>
    <cellStyle name="Millares 5 4 41" xfId="3154"/>
    <cellStyle name="Millares 5 4 41 2" xfId="4274"/>
    <cellStyle name="Millares 5 4 42" xfId="3155"/>
    <cellStyle name="Millares 5 4 42 2" xfId="4275"/>
    <cellStyle name="Millares 5 4 43" xfId="3156"/>
    <cellStyle name="Millares 5 4 43 2" xfId="4276"/>
    <cellStyle name="Millares 5 4 44" xfId="3157"/>
    <cellStyle name="Millares 5 4 44 2" xfId="4277"/>
    <cellStyle name="Millares 5 4 45" xfId="3158"/>
    <cellStyle name="Millares 5 4 45 2" xfId="4278"/>
    <cellStyle name="Millares 5 4 46" xfId="3159"/>
    <cellStyle name="Millares 5 4 46 2" xfId="4279"/>
    <cellStyle name="Millares 5 4 47" xfId="3160"/>
    <cellStyle name="Millares 5 4 47 2" xfId="4280"/>
    <cellStyle name="Millares 5 4 48" xfId="3161"/>
    <cellStyle name="Millares 5 4 48 2" xfId="4281"/>
    <cellStyle name="Millares 5 4 49" xfId="3162"/>
    <cellStyle name="Millares 5 4 49 2" xfId="4282"/>
    <cellStyle name="Millares 5 4 5" xfId="3163"/>
    <cellStyle name="Millares 5 4 5 2" xfId="4283"/>
    <cellStyle name="Millares 5 4 50" xfId="3164"/>
    <cellStyle name="Millares 5 4 50 2" xfId="4284"/>
    <cellStyle name="Millares 5 4 51" xfId="3165"/>
    <cellStyle name="Millares 5 4 51 2" xfId="4285"/>
    <cellStyle name="Millares 5 4 52" xfId="3166"/>
    <cellStyle name="Millares 5 4 52 2" xfId="4286"/>
    <cellStyle name="Millares 5 4 53" xfId="3167"/>
    <cellStyle name="Millares 5 4 53 2" xfId="4287"/>
    <cellStyle name="Millares 5 4 54" xfId="3168"/>
    <cellStyle name="Millares 5 4 54 2" xfId="4288"/>
    <cellStyle name="Millares 5 4 55" xfId="3169"/>
    <cellStyle name="Millares 5 4 55 2" xfId="4289"/>
    <cellStyle name="Millares 5 4 56" xfId="3170"/>
    <cellStyle name="Millares 5 4 56 2" xfId="4290"/>
    <cellStyle name="Millares 5 4 57" xfId="3171"/>
    <cellStyle name="Millares 5 4 57 2" xfId="4291"/>
    <cellStyle name="Millares 5 4 58" xfId="3172"/>
    <cellStyle name="Millares 5 4 58 2" xfId="4292"/>
    <cellStyle name="Millares 5 4 59" xfId="3173"/>
    <cellStyle name="Millares 5 4 59 2" xfId="4293"/>
    <cellStyle name="Millares 5 4 6" xfId="3174"/>
    <cellStyle name="Millares 5 4 6 2" xfId="4294"/>
    <cellStyle name="Millares 5 4 60" xfId="3175"/>
    <cellStyle name="Millares 5 4 60 2" xfId="4295"/>
    <cellStyle name="Millares 5 4 61" xfId="3176"/>
    <cellStyle name="Millares 5 4 61 2" xfId="4296"/>
    <cellStyle name="Millares 5 4 62" xfId="3177"/>
    <cellStyle name="Millares 5 4 62 2" xfId="4297"/>
    <cellStyle name="Millares 5 4 63" xfId="3178"/>
    <cellStyle name="Millares 5 4 63 2" xfId="4298"/>
    <cellStyle name="Millares 5 4 64" xfId="3179"/>
    <cellStyle name="Millares 5 4 64 2" xfId="4299"/>
    <cellStyle name="Millares 5 4 65" xfId="3180"/>
    <cellStyle name="Millares 5 4 65 2" xfId="4300"/>
    <cellStyle name="Millares 5 4 66" xfId="3181"/>
    <cellStyle name="Millares 5 4 66 2" xfId="4301"/>
    <cellStyle name="Millares 5 4 67" xfId="3182"/>
    <cellStyle name="Millares 5 4 67 2" xfId="4302"/>
    <cellStyle name="Millares 5 4 68" xfId="3183"/>
    <cellStyle name="Millares 5 4 68 2" xfId="4303"/>
    <cellStyle name="Millares 5 4 69" xfId="3184"/>
    <cellStyle name="Millares 5 4 69 2" xfId="4304"/>
    <cellStyle name="Millares 5 4 7" xfId="3185"/>
    <cellStyle name="Millares 5 4 7 2" xfId="4305"/>
    <cellStyle name="Millares 5 4 70" xfId="3186"/>
    <cellStyle name="Millares 5 4 70 2" xfId="4306"/>
    <cellStyle name="Millares 5 4 71" xfId="3187"/>
    <cellStyle name="Millares 5 4 71 2" xfId="4307"/>
    <cellStyle name="Millares 5 4 72" xfId="3188"/>
    <cellStyle name="Millares 5 4 72 2" xfId="4308"/>
    <cellStyle name="Millares 5 4 73" xfId="3189"/>
    <cellStyle name="Millares 5 4 73 2" xfId="4309"/>
    <cellStyle name="Millares 5 4 74" xfId="3190"/>
    <cellStyle name="Millares 5 4 74 2" xfId="4310"/>
    <cellStyle name="Millares 5 4 75" xfId="3191"/>
    <cellStyle name="Millares 5 4 75 2" xfId="4311"/>
    <cellStyle name="Millares 5 4 76" xfId="3192"/>
    <cellStyle name="Millares 5 4 76 2" xfId="4312"/>
    <cellStyle name="Millares 5 4 77" xfId="3193"/>
    <cellStyle name="Millares 5 4 77 2" xfId="4313"/>
    <cellStyle name="Millares 5 4 78" xfId="3194"/>
    <cellStyle name="Millares 5 4 78 2" xfId="4314"/>
    <cellStyle name="Millares 5 4 79" xfId="3195"/>
    <cellStyle name="Millares 5 4 79 2" xfId="4315"/>
    <cellStyle name="Millares 5 4 8" xfId="3196"/>
    <cellStyle name="Millares 5 4 8 2" xfId="4316"/>
    <cellStyle name="Millares 5 4 80" xfId="3197"/>
    <cellStyle name="Millares 5 4 80 2" xfId="4317"/>
    <cellStyle name="Millares 5 4 81" xfId="3198"/>
    <cellStyle name="Millares 5 4 81 2" xfId="4318"/>
    <cellStyle name="Millares 5 4 82" xfId="3199"/>
    <cellStyle name="Millares 5 4 82 2" xfId="4319"/>
    <cellStyle name="Millares 5 4 83" xfId="3200"/>
    <cellStyle name="Millares 5 4 83 2" xfId="4320"/>
    <cellStyle name="Millares 5 4 84" xfId="3201"/>
    <cellStyle name="Millares 5 4 84 2" xfId="4321"/>
    <cellStyle name="Millares 5 4 85" xfId="3202"/>
    <cellStyle name="Millares 5 4 85 2" xfId="4322"/>
    <cellStyle name="Millares 5 4 86" xfId="3203"/>
    <cellStyle name="Millares 5 4 86 2" xfId="4323"/>
    <cellStyle name="Millares 5 4 87" xfId="3204"/>
    <cellStyle name="Millares 5 4 87 2" xfId="4324"/>
    <cellStyle name="Millares 5 4 88" xfId="3205"/>
    <cellStyle name="Millares 5 4 88 2" xfId="4325"/>
    <cellStyle name="Millares 5 4 89" xfId="3206"/>
    <cellStyle name="Millares 5 4 89 2" xfId="4326"/>
    <cellStyle name="Millares 5 4 9" xfId="3207"/>
    <cellStyle name="Millares 5 4 9 2" xfId="4327"/>
    <cellStyle name="Millares 5 4 90" xfId="3208"/>
    <cellStyle name="Millares 5 4 90 2" xfId="4328"/>
    <cellStyle name="Millares 5 4 91" xfId="3209"/>
    <cellStyle name="Millares 5 4 91 2" xfId="4329"/>
    <cellStyle name="Millares 5 4 92" xfId="3210"/>
    <cellStyle name="Millares 5 4 92 2" xfId="4330"/>
    <cellStyle name="Millares 5 4 93" xfId="3211"/>
    <cellStyle name="Millares 5 4 93 2" xfId="4331"/>
    <cellStyle name="Millares 5 4 94" xfId="3212"/>
    <cellStyle name="Millares 5 4 94 2" xfId="4332"/>
    <cellStyle name="Millares 5 4 95" xfId="3213"/>
    <cellStyle name="Millares 5 4 95 2" xfId="4333"/>
    <cellStyle name="Millares 5 4 96" xfId="3214"/>
    <cellStyle name="Millares 5 4 96 2" xfId="4334"/>
    <cellStyle name="Millares 5 4 97" xfId="3215"/>
    <cellStyle name="Millares 5 4 97 2" xfId="4335"/>
    <cellStyle name="Millares 5 4 98" xfId="3216"/>
    <cellStyle name="Millares 5 4 98 2" xfId="4336"/>
    <cellStyle name="Millares 5 4 99" xfId="3217"/>
    <cellStyle name="Millares 5 4 99 2" xfId="4337"/>
    <cellStyle name="Millares 5 40" xfId="3218"/>
    <cellStyle name="Millares 5 40 2" xfId="4338"/>
    <cellStyle name="Millares 5 41" xfId="3219"/>
    <cellStyle name="Millares 5 41 2" xfId="4339"/>
    <cellStyle name="Millares 5 42" xfId="3220"/>
    <cellStyle name="Millares 5 42 2" xfId="4340"/>
    <cellStyle name="Millares 5 43" xfId="3221"/>
    <cellStyle name="Millares 5 43 2" xfId="4341"/>
    <cellStyle name="Millares 5 44" xfId="3222"/>
    <cellStyle name="Millares 5 44 2" xfId="4342"/>
    <cellStyle name="Millares 5 45" xfId="3223"/>
    <cellStyle name="Millares 5 45 2" xfId="4343"/>
    <cellStyle name="Millares 5 46" xfId="3224"/>
    <cellStyle name="Millares 5 46 2" xfId="4344"/>
    <cellStyle name="Millares 5 47" xfId="3225"/>
    <cellStyle name="Millares 5 47 2" xfId="4345"/>
    <cellStyle name="Millares 5 48" xfId="3226"/>
    <cellStyle name="Millares 5 48 2" xfId="4346"/>
    <cellStyle name="Millares 5 49" xfId="3227"/>
    <cellStyle name="Millares 5 49 2" xfId="4347"/>
    <cellStyle name="Millares 5 5" xfId="655"/>
    <cellStyle name="Millares 5 5 2" xfId="3229"/>
    <cellStyle name="Millares 5 5 2 2" xfId="4348"/>
    <cellStyle name="Millares 5 5 3" xfId="3230"/>
    <cellStyle name="Millares 5 5 3 2" xfId="4349"/>
    <cellStyle name="Millares 5 5 4" xfId="3231"/>
    <cellStyle name="Millares 5 5 4 2" xfId="4350"/>
    <cellStyle name="Millares 5 5 5" xfId="3232"/>
    <cellStyle name="Millares 5 5 5 2" xfId="4351"/>
    <cellStyle name="Millares 5 5 6" xfId="3233"/>
    <cellStyle name="Millares 5 5 6 2" xfId="4352"/>
    <cellStyle name="Millares 5 5 7" xfId="3228"/>
    <cellStyle name="Millares 5 5 8" xfId="3507"/>
    <cellStyle name="Millares 5 50" xfId="3234"/>
    <cellStyle name="Millares 5 50 2" xfId="4353"/>
    <cellStyle name="Millares 5 51" xfId="3235"/>
    <cellStyle name="Millares 5 51 2" xfId="4354"/>
    <cellStyle name="Millares 5 52" xfId="3236"/>
    <cellStyle name="Millares 5 52 2" xfId="4355"/>
    <cellStyle name="Millares 5 53" xfId="3237"/>
    <cellStyle name="Millares 5 53 2" xfId="4356"/>
    <cellStyle name="Millares 5 54" xfId="3238"/>
    <cellStyle name="Millares 5 54 2" xfId="4357"/>
    <cellStyle name="Millares 5 55" xfId="3239"/>
    <cellStyle name="Millares 5 55 2" xfId="4358"/>
    <cellStyle name="Millares 5 56" xfId="3240"/>
    <cellStyle name="Millares 5 56 2" xfId="4359"/>
    <cellStyle name="Millares 5 57" xfId="3241"/>
    <cellStyle name="Millares 5 57 2" xfId="4360"/>
    <cellStyle name="Millares 5 58" xfId="3242"/>
    <cellStyle name="Millares 5 58 2" xfId="4361"/>
    <cellStyle name="Millares 5 59" xfId="3243"/>
    <cellStyle name="Millares 5 59 2" xfId="4362"/>
    <cellStyle name="Millares 5 6" xfId="979"/>
    <cellStyle name="Millares 5 6 2" xfId="1819"/>
    <cellStyle name="Millares 5 6 2 2" xfId="4696"/>
    <cellStyle name="Millares 5 6 2 3" xfId="4363"/>
    <cellStyle name="Millares 5 6 3" xfId="2148"/>
    <cellStyle name="Millares 5 6 4" xfId="2110"/>
    <cellStyle name="Millares 5 6 5" xfId="4817"/>
    <cellStyle name="Millares 5 6 6" xfId="3244"/>
    <cellStyle name="Millares 5 60" xfId="3245"/>
    <cellStyle name="Millares 5 60 2" xfId="4364"/>
    <cellStyle name="Millares 5 61" xfId="3246"/>
    <cellStyle name="Millares 5 61 2" xfId="4365"/>
    <cellStyle name="Millares 5 62" xfId="3247"/>
    <cellStyle name="Millares 5 62 2" xfId="4366"/>
    <cellStyle name="Millares 5 63" xfId="3248"/>
    <cellStyle name="Millares 5 63 2" xfId="4367"/>
    <cellStyle name="Millares 5 64" xfId="3249"/>
    <cellStyle name="Millares 5 64 2" xfId="4368"/>
    <cellStyle name="Millares 5 65" xfId="3250"/>
    <cellStyle name="Millares 5 65 2" xfId="4369"/>
    <cellStyle name="Millares 5 66" xfId="3251"/>
    <cellStyle name="Millares 5 66 2" xfId="4370"/>
    <cellStyle name="Millares 5 67" xfId="3252"/>
    <cellStyle name="Millares 5 67 2" xfId="4371"/>
    <cellStyle name="Millares 5 68" xfId="3253"/>
    <cellStyle name="Millares 5 68 2" xfId="4372"/>
    <cellStyle name="Millares 5 69" xfId="3254"/>
    <cellStyle name="Millares 5 69 2" xfId="4373"/>
    <cellStyle name="Millares 5 7" xfId="3255"/>
    <cellStyle name="Millares 5 7 2" xfId="4374"/>
    <cellStyle name="Millares 5 70" xfId="3256"/>
    <cellStyle name="Millares 5 70 2" xfId="4375"/>
    <cellStyle name="Millares 5 71" xfId="3257"/>
    <cellStyle name="Millares 5 71 2" xfId="4376"/>
    <cellStyle name="Millares 5 72" xfId="3258"/>
    <cellStyle name="Millares 5 72 2" xfId="4377"/>
    <cellStyle name="Millares 5 73" xfId="3259"/>
    <cellStyle name="Millares 5 73 2" xfId="4378"/>
    <cellStyle name="Millares 5 74" xfId="3260"/>
    <cellStyle name="Millares 5 74 2" xfId="4379"/>
    <cellStyle name="Millares 5 75" xfId="3261"/>
    <cellStyle name="Millares 5 75 2" xfId="4380"/>
    <cellStyle name="Millares 5 76" xfId="3262"/>
    <cellStyle name="Millares 5 76 2" xfId="4381"/>
    <cellStyle name="Millares 5 77" xfId="3263"/>
    <cellStyle name="Millares 5 77 2" xfId="4382"/>
    <cellStyle name="Millares 5 78" xfId="3264"/>
    <cellStyle name="Millares 5 78 2" xfId="4383"/>
    <cellStyle name="Millares 5 79" xfId="3265"/>
    <cellStyle name="Millares 5 79 2" xfId="4384"/>
    <cellStyle name="Millares 5 8" xfId="3266"/>
    <cellStyle name="Millares 5 8 2" xfId="4385"/>
    <cellStyle name="Millares 5 80" xfId="3267"/>
    <cellStyle name="Millares 5 80 2" xfId="4386"/>
    <cellStyle name="Millares 5 81" xfId="3268"/>
    <cellStyle name="Millares 5 81 2" xfId="4387"/>
    <cellStyle name="Millares 5 82" xfId="3269"/>
    <cellStyle name="Millares 5 82 2" xfId="4388"/>
    <cellStyle name="Millares 5 83" xfId="3270"/>
    <cellStyle name="Millares 5 83 2" xfId="4389"/>
    <cellStyle name="Millares 5 84" xfId="3271"/>
    <cellStyle name="Millares 5 84 2" xfId="4390"/>
    <cellStyle name="Millares 5 85" xfId="3272"/>
    <cellStyle name="Millares 5 85 2" xfId="4391"/>
    <cellStyle name="Millares 5 86" xfId="3273"/>
    <cellStyle name="Millares 5 86 2" xfId="4392"/>
    <cellStyle name="Millares 5 87" xfId="3274"/>
    <cellStyle name="Millares 5 87 2" xfId="4393"/>
    <cellStyle name="Millares 5 88" xfId="3275"/>
    <cellStyle name="Millares 5 88 2" xfId="4394"/>
    <cellStyle name="Millares 5 89" xfId="3276"/>
    <cellStyle name="Millares 5 89 2" xfId="4395"/>
    <cellStyle name="Millares 5 9" xfId="3277"/>
    <cellStyle name="Millares 5 9 2" xfId="4396"/>
    <cellStyle name="Millares 5 90" xfId="3278"/>
    <cellStyle name="Millares 5 90 2" xfId="4397"/>
    <cellStyle name="Millares 5 91" xfId="3279"/>
    <cellStyle name="Millares 5 91 2" xfId="4398"/>
    <cellStyle name="Millares 5 92" xfId="3280"/>
    <cellStyle name="Millares 5 92 2" xfId="4399"/>
    <cellStyle name="Millares 5 93" xfId="3281"/>
    <cellStyle name="Millares 5 93 2" xfId="4400"/>
    <cellStyle name="Millares 5 94" xfId="3282"/>
    <cellStyle name="Millares 5 94 2" xfId="4401"/>
    <cellStyle name="Millares 5 95" xfId="3283"/>
    <cellStyle name="Millares 5 95 2" xfId="4402"/>
    <cellStyle name="Millares 5 96" xfId="3284"/>
    <cellStyle name="Millares 5 96 2" xfId="4403"/>
    <cellStyle name="Millares 5 97" xfId="3285"/>
    <cellStyle name="Millares 5 97 2" xfId="4404"/>
    <cellStyle name="Millares 5 98" xfId="3286"/>
    <cellStyle name="Millares 5 98 2" xfId="4405"/>
    <cellStyle name="Millares 5 99" xfId="3287"/>
    <cellStyle name="Millares 5 99 2" xfId="4406"/>
    <cellStyle name="Millares 6" xfId="123"/>
    <cellStyle name="Millares 6 2" xfId="124"/>
    <cellStyle name="Millares 6 3" xfId="125"/>
    <cellStyle name="Millares 6 3 2" xfId="256"/>
    <cellStyle name="Millares 6 3 2 2" xfId="379"/>
    <cellStyle name="Millares 6 3 2 2 2" xfId="1142"/>
    <cellStyle name="Millares 6 3 2 2 2 2" xfId="1983"/>
    <cellStyle name="Millares 6 3 2 2 3" xfId="1581"/>
    <cellStyle name="Millares 6 3 2 2 3 2" xfId="6023"/>
    <cellStyle name="Millares 6 3 2 2 4" xfId="5219"/>
    <cellStyle name="Millares 6 3 2 3" xfId="658"/>
    <cellStyle name="Millares 6 3 2 3 2" xfId="5512"/>
    <cellStyle name="Millares 6 3 2 4" xfId="1076"/>
    <cellStyle name="Millares 6 3 2 4 2" xfId="1916"/>
    <cellStyle name="Millares 6 3 2 5" xfId="1464"/>
    <cellStyle name="Millares 6 3 2 6" xfId="4758"/>
    <cellStyle name="Millares 6 3 3" xfId="380"/>
    <cellStyle name="Millares 6 3 3 2" xfId="1143"/>
    <cellStyle name="Millares 6 3 3 2 2" xfId="1984"/>
    <cellStyle name="Millares 6 3 3 2 3" xfId="5342"/>
    <cellStyle name="Millares 6 3 3 3" xfId="1582"/>
    <cellStyle name="Millares 6 3 3 3 2" xfId="6218"/>
    <cellStyle name="Millares 6 3 3 4" xfId="4951"/>
    <cellStyle name="Millares 6 3 4" xfId="657"/>
    <cellStyle name="Millares 6 3 4 2" xfId="6033"/>
    <cellStyle name="Millares 6 3 4 3" xfId="5905"/>
    <cellStyle name="Millares 6 3 5" xfId="962"/>
    <cellStyle name="Millares 6 3 5 2" xfId="1802"/>
    <cellStyle name="Millares 6 3 5 3" xfId="5112"/>
    <cellStyle name="Millares 6 3 6" xfId="1342"/>
    <cellStyle name="Millares 6 3 7" xfId="4623"/>
    <cellStyle name="Millares 6 4" xfId="126"/>
    <cellStyle name="Millares 6 4 2" xfId="381"/>
    <cellStyle name="Millares 6 4 2 2" xfId="661"/>
    <cellStyle name="Millares 6 4 2 2 2" xfId="1144"/>
    <cellStyle name="Millares 6 4 2 2 2 2" xfId="1985"/>
    <cellStyle name="Millares 6 4 2 2 3" xfId="1583"/>
    <cellStyle name="Millares 6 4 2 2 4" xfId="5218"/>
    <cellStyle name="Millares 6 4 2 3" xfId="660"/>
    <cellStyle name="Millares 6 4 2 3 2" xfId="5511"/>
    <cellStyle name="Millares 6 4 2 4" xfId="1075"/>
    <cellStyle name="Millares 6 4 2 4 2" xfId="1915"/>
    <cellStyle name="Millares 6 4 2 5" xfId="1463"/>
    <cellStyle name="Millares 6 4 2 6" xfId="4757"/>
    <cellStyle name="Millares 6 4 3" xfId="382"/>
    <cellStyle name="Millares 6 4 3 2" xfId="1145"/>
    <cellStyle name="Millares 6 4 3 2 2" xfId="1986"/>
    <cellStyle name="Millares 6 4 3 2 3" xfId="5341"/>
    <cellStyle name="Millares 6 4 3 3" xfId="1584"/>
    <cellStyle name="Millares 6 4 3 3 2" xfId="6144"/>
    <cellStyle name="Millares 6 4 3 4" xfId="4950"/>
    <cellStyle name="Millares 6 4 4" xfId="659"/>
    <cellStyle name="Millares 6 4 4 2" xfId="6172"/>
    <cellStyle name="Millares 6 4 4 3" xfId="6244"/>
    <cellStyle name="Millares 6 4 5" xfId="961"/>
    <cellStyle name="Millares 6 4 5 2" xfId="1801"/>
    <cellStyle name="Millares 6 4 5 3" xfId="5111"/>
    <cellStyle name="Millares 6 4 6" xfId="1341"/>
    <cellStyle name="Millares 6 4 7" xfId="4622"/>
    <cellStyle name="Millares 6 5" xfId="662"/>
    <cellStyle name="Millares 6 5 2" xfId="6259"/>
    <cellStyle name="Millares 6 5 3" xfId="5786"/>
    <cellStyle name="Millares 6 6" xfId="663"/>
    <cellStyle name="Millares 6 7" xfId="656"/>
    <cellStyle name="Millares 6 8" xfId="1300"/>
    <cellStyle name="Millares 6 8 2" xfId="2171"/>
    <cellStyle name="Millares 7" xfId="127"/>
    <cellStyle name="Millares 7 2" xfId="128"/>
    <cellStyle name="Millares 7 3" xfId="129"/>
    <cellStyle name="Millares 8" xfId="130"/>
    <cellStyle name="Millares 8 2" xfId="131"/>
    <cellStyle name="Millares 8 3" xfId="132"/>
    <cellStyle name="Millares 9" xfId="133"/>
    <cellStyle name="Millares 9 2" xfId="134"/>
    <cellStyle name="Millares 9 2 2" xfId="383"/>
    <cellStyle name="Millares 9 2 2 2" xfId="667"/>
    <cellStyle name="Millares 9 2 2 2 2" xfId="1146"/>
    <cellStyle name="Millares 9 2 2 2 2 2" xfId="1987"/>
    <cellStyle name="Millares 9 2 2 2 3" xfId="1585"/>
    <cellStyle name="Millares 9 2 2 2 4" xfId="5220"/>
    <cellStyle name="Millares 9 2 2 3" xfId="666"/>
    <cellStyle name="Millares 9 2 2 3 2" xfId="5513"/>
    <cellStyle name="Millares 9 2 2 4" xfId="1077"/>
    <cellStyle name="Millares 9 2 2 4 2" xfId="1917"/>
    <cellStyle name="Millares 9 2 2 5" xfId="1465"/>
    <cellStyle name="Millares 9 2 2 6" xfId="4759"/>
    <cellStyle name="Millares 9 2 3" xfId="384"/>
    <cellStyle name="Millares 9 2 3 2" xfId="1147"/>
    <cellStyle name="Millares 9 2 3 2 2" xfId="1988"/>
    <cellStyle name="Millares 9 2 3 2 3" xfId="5343"/>
    <cellStyle name="Millares 9 2 3 3" xfId="1586"/>
    <cellStyle name="Millares 9 2 3 3 2" xfId="6219"/>
    <cellStyle name="Millares 9 2 3 4" xfId="4952"/>
    <cellStyle name="Millares 9 2 4" xfId="665"/>
    <cellStyle name="Millares 9 2 4 2" xfId="5969"/>
    <cellStyle name="Millares 9 2 4 3" xfId="6308"/>
    <cellStyle name="Millares 9 2 5" xfId="963"/>
    <cellStyle name="Millares 9 2 5 2" xfId="1803"/>
    <cellStyle name="Millares 9 2 5 3" xfId="5113"/>
    <cellStyle name="Millares 9 2 6" xfId="1343"/>
    <cellStyle name="Millares 9 2 7" xfId="4624"/>
    <cellStyle name="Millares 9 3" xfId="385"/>
    <cellStyle name="Millares 9 3 2" xfId="669"/>
    <cellStyle name="Millares 9 3 2 2" xfId="1148"/>
    <cellStyle name="Millares 9 3 2 2 2" xfId="1989"/>
    <cellStyle name="Millares 9 3 2 3" xfId="1587"/>
    <cellStyle name="Millares 9 3 2 4" xfId="5183"/>
    <cellStyle name="Millares 9 3 3" xfId="668"/>
    <cellStyle name="Millares 9 3 3 2" xfId="5497"/>
    <cellStyle name="Millares 9 3 4" xfId="1035"/>
    <cellStyle name="Millares 9 3 4 2" xfId="1875"/>
    <cellStyle name="Millares 9 3 5" xfId="1423"/>
    <cellStyle name="Millares 9 3 6" xfId="4727"/>
    <cellStyle name="Millares 9 4" xfId="386"/>
    <cellStyle name="Millares 9 4 2" xfId="1149"/>
    <cellStyle name="Millares 9 4 2 2" xfId="1990"/>
    <cellStyle name="Millares 9 4 2 3" xfId="5302"/>
    <cellStyle name="Millares 9 4 3" xfId="1588"/>
    <cellStyle name="Millares 9 4 3 2" xfId="6011"/>
    <cellStyle name="Millares 9 4 4" xfId="4911"/>
    <cellStyle name="Millares 9 5" xfId="664"/>
    <cellStyle name="Millares 9 5 2" xfId="6171"/>
    <cellStyle name="Millares 9 5 3" xfId="6284"/>
    <cellStyle name="Millares 9 6" xfId="921"/>
    <cellStyle name="Millares 9 6 2" xfId="1761"/>
    <cellStyle name="Millares 9 6 3" xfId="5091"/>
    <cellStyle name="Millares 9 7" xfId="1306"/>
    <cellStyle name="Millares 9 8" xfId="4583"/>
    <cellStyle name="Moneda" xfId="1" builtinId="4"/>
    <cellStyle name="Moneda 10" xfId="135"/>
    <cellStyle name="Moneda 10 2" xfId="387"/>
    <cellStyle name="Moneda 10 3" xfId="5783"/>
    <cellStyle name="Moneda 10 4" xfId="5847"/>
    <cellStyle name="Moneda 10 5" xfId="5854"/>
    <cellStyle name="Moneda 10 6" xfId="548"/>
    <cellStyle name="Moneda 11" xfId="136"/>
    <cellStyle name="Moneda 12" xfId="388"/>
    <cellStyle name="Moneda 12 2" xfId="671"/>
    <cellStyle name="Moneda 12 2 2" xfId="1150"/>
    <cellStyle name="Moneda 12 2 2 2" xfId="1991"/>
    <cellStyle name="Moneda 12 2 3" xfId="1589"/>
    <cellStyle name="Moneda 12 2 4" xfId="4841"/>
    <cellStyle name="Moneda 12 2 5" xfId="2179"/>
    <cellStyle name="Moneda 12 3" xfId="670"/>
    <cellStyle name="Moneda 12 3 2" xfId="4843"/>
    <cellStyle name="Moneda 12 3 3" xfId="4864"/>
    <cellStyle name="Moneda 12 3 4" xfId="5157"/>
    <cellStyle name="Moneda 12 3 5" xfId="4521"/>
    <cellStyle name="Moneda 12 4" xfId="1014"/>
    <cellStyle name="Moneda 12 4 2" xfId="1854"/>
    <cellStyle name="Moneda 12 5" xfId="1402"/>
    <cellStyle name="Moneda 12 6" xfId="4833"/>
    <cellStyle name="Moneda 12 7" xfId="2174"/>
    <cellStyle name="Moneda 12 8" xfId="5852"/>
    <cellStyle name="Moneda 12 9" xfId="556"/>
    <cellStyle name="Moneda 13" xfId="389"/>
    <cellStyle name="Moneda 13 2" xfId="4524"/>
    <cellStyle name="Moneda 13 2 2" xfId="5676"/>
    <cellStyle name="Moneda 13 2 3" xfId="5161"/>
    <cellStyle name="Moneda 13 3" xfId="5420"/>
    <cellStyle name="Moneda 13 3 2" xfId="5488"/>
    <cellStyle name="Moneda 13 4" xfId="4705"/>
    <cellStyle name="Moneda 13 5" xfId="2176"/>
    <cellStyle name="Moneda 13 6" xfId="5863"/>
    <cellStyle name="Moneda 13 7" xfId="576"/>
    <cellStyle name="Moneda 14" xfId="870"/>
    <cellStyle name="Moneda 14 2" xfId="1515"/>
    <cellStyle name="Moneda 14 2 2" xfId="5688"/>
    <cellStyle name="Moneda 14 2 3" xfId="5280"/>
    <cellStyle name="Moneda 14 3" xfId="5554"/>
    <cellStyle name="Moneda 14 4" xfId="4889"/>
    <cellStyle name="Moneda 15" xfId="873"/>
    <cellStyle name="Moneda 15 2" xfId="1517"/>
    <cellStyle name="Moneda 16" xfId="912"/>
    <cellStyle name="Moneda 16 2" xfId="1740"/>
    <cellStyle name="Moneda 16 3" xfId="2157"/>
    <cellStyle name="Moneda 16 4" xfId="2127"/>
    <cellStyle name="Moneda 17" xfId="1275"/>
    <cellStyle name="Moneda 18" xfId="4561"/>
    <cellStyle name="Moneda 2" xfId="47"/>
    <cellStyle name="Moneda 2 2" xfId="137"/>
    <cellStyle name="Moneda 2 3" xfId="138"/>
    <cellStyle name="Moneda 2 3 2" xfId="139"/>
    <cellStyle name="Moneda 2 3 2 2" xfId="673"/>
    <cellStyle name="Moneda 2 3 2 2 2" xfId="4872"/>
    <cellStyle name="Moneda 2 3 2 2 3" xfId="4485"/>
    <cellStyle name="Moneda 2 3 2 3" xfId="672"/>
    <cellStyle name="Moneda 2 3 2 3 2" xfId="4835"/>
    <cellStyle name="Moneda 2 3 2 3 3" xfId="4514"/>
    <cellStyle name="Moneda 2 3 3" xfId="140"/>
    <cellStyle name="Moneda 2 3 3 2" xfId="674"/>
    <cellStyle name="Moneda 2 3 4" xfId="675"/>
    <cellStyle name="Moneda 2 3 4 2" xfId="676"/>
    <cellStyle name="Moneda 2 3 4 2 2" xfId="4846"/>
    <cellStyle name="Moneda 2 3 4 2 3" xfId="4459"/>
    <cellStyle name="Moneda 2 3 4 3" xfId="1590"/>
    <cellStyle name="Moneda 2 3 4 3 2" xfId="4869"/>
    <cellStyle name="Moneda 2 3 4 3 3" xfId="4526"/>
    <cellStyle name="Moneda 2 3 5" xfId="677"/>
    <cellStyle name="Moneda 2 3 5 2" xfId="4886"/>
    <cellStyle name="Moneda 2 3 5 3" xfId="4507"/>
    <cellStyle name="Moneda 2 3 6" xfId="678"/>
    <cellStyle name="Moneda 2 3 7" xfId="2111"/>
    <cellStyle name="Moneda 2 4" xfId="1273"/>
    <cellStyle name="Moneda 2 4 2" xfId="2102"/>
    <cellStyle name="Moneda 2 5" xfId="6319"/>
    <cellStyle name="Moneda 3" xfId="141"/>
    <cellStyle name="Moneda 3 2" xfId="142"/>
    <cellStyle name="Moneda 3 2 10" xfId="679"/>
    <cellStyle name="Moneda 3 2 10 2" xfId="1151"/>
    <cellStyle name="Moneda 3 2 10 2 2" xfId="1992"/>
    <cellStyle name="Moneda 3 2 10 3" xfId="1591"/>
    <cellStyle name="Moneda 3 2 11" xfId="915"/>
    <cellStyle name="Moneda 3 2 11 2" xfId="1743"/>
    <cellStyle name="Moneda 3 2 11 3" xfId="2149"/>
    <cellStyle name="Moneda 3 2 11 4" xfId="2112"/>
    <cellStyle name="Moneda 3 2 12" xfId="1279"/>
    <cellStyle name="Moneda 3 2 13" xfId="4566"/>
    <cellStyle name="Moneda 3 2 2" xfId="143"/>
    <cellStyle name="Moneda 3 2 3" xfId="58"/>
    <cellStyle name="Moneda 3 2 3 2" xfId="257"/>
    <cellStyle name="Moneda 3 2 3 2 2" xfId="390"/>
    <cellStyle name="Moneda 3 2 3 2 2 2" xfId="1152"/>
    <cellStyle name="Moneda 3 2 3 2 2 2 2" xfId="1993"/>
    <cellStyle name="Moneda 3 2 3 2 2 3" xfId="1592"/>
    <cellStyle name="Moneda 3 2 3 2 2 3 2" xfId="6230"/>
    <cellStyle name="Moneda 3 2 3 2 2 4" xfId="5222"/>
    <cellStyle name="Moneda 3 2 3 2 3" xfId="681"/>
    <cellStyle name="Moneda 3 2 3 2 3 2" xfId="5515"/>
    <cellStyle name="Moneda 3 2 3 2 4" xfId="1079"/>
    <cellStyle name="Moneda 3 2 3 2 4 2" xfId="1919"/>
    <cellStyle name="Moneda 3 2 3 2 5" xfId="1467"/>
    <cellStyle name="Moneda 3 2 3 2 6" xfId="4761"/>
    <cellStyle name="Moneda 3 2 3 3" xfId="391"/>
    <cellStyle name="Moneda 3 2 3 3 2" xfId="1153"/>
    <cellStyle name="Moneda 3 2 3 3 2 2" xfId="1994"/>
    <cellStyle name="Moneda 3 2 3 3 2 3" xfId="5345"/>
    <cellStyle name="Moneda 3 2 3 3 3" xfId="1593"/>
    <cellStyle name="Moneda 3 2 3 3 3 2" xfId="6212"/>
    <cellStyle name="Moneda 3 2 3 3 4" xfId="4954"/>
    <cellStyle name="Moneda 3 2 3 4" xfId="680"/>
    <cellStyle name="Moneda 3 2 3 4 2" xfId="6034"/>
    <cellStyle name="Moneda 3 2 3 4 3" xfId="5991"/>
    <cellStyle name="Moneda 3 2 3 5" xfId="965"/>
    <cellStyle name="Moneda 3 2 3 5 2" xfId="1805"/>
    <cellStyle name="Moneda 3 2 3 5 3" xfId="5115"/>
    <cellStyle name="Moneda 3 2 3 6" xfId="1345"/>
    <cellStyle name="Moneda 3 2 3 7" xfId="4626"/>
    <cellStyle name="Moneda 3 2 4" xfId="144"/>
    <cellStyle name="Moneda 3 2 4 2" xfId="392"/>
    <cellStyle name="Moneda 3 2 4 2 2" xfId="684"/>
    <cellStyle name="Moneda 3 2 4 2 2 2" xfId="1154"/>
    <cellStyle name="Moneda 3 2 4 2 2 2 2" xfId="1995"/>
    <cellStyle name="Moneda 3 2 4 2 2 3" xfId="1594"/>
    <cellStyle name="Moneda 3 2 4 2 2 4" xfId="5221"/>
    <cellStyle name="Moneda 3 2 4 2 3" xfId="683"/>
    <cellStyle name="Moneda 3 2 4 2 3 2" xfId="5514"/>
    <cellStyle name="Moneda 3 2 4 2 4" xfId="1078"/>
    <cellStyle name="Moneda 3 2 4 2 4 2" xfId="1918"/>
    <cellStyle name="Moneda 3 2 4 2 5" xfId="1466"/>
    <cellStyle name="Moneda 3 2 4 2 6" xfId="4760"/>
    <cellStyle name="Moneda 3 2 4 3" xfId="393"/>
    <cellStyle name="Moneda 3 2 4 3 2" xfId="1155"/>
    <cellStyle name="Moneda 3 2 4 3 2 2" xfId="1996"/>
    <cellStyle name="Moneda 3 2 4 3 2 3" xfId="5344"/>
    <cellStyle name="Moneda 3 2 4 3 3" xfId="1595"/>
    <cellStyle name="Moneda 3 2 4 3 3 2" xfId="6145"/>
    <cellStyle name="Moneda 3 2 4 3 4" xfId="4953"/>
    <cellStyle name="Moneda 3 2 4 4" xfId="682"/>
    <cellStyle name="Moneda 3 2 4 4 2" xfId="6292"/>
    <cellStyle name="Moneda 3 2 4 4 3" xfId="6107"/>
    <cellStyle name="Moneda 3 2 4 5" xfId="964"/>
    <cellStyle name="Moneda 3 2 4 5 2" xfId="1804"/>
    <cellStyle name="Moneda 3 2 4 5 3" xfId="5114"/>
    <cellStyle name="Moneda 3 2 4 6" xfId="1344"/>
    <cellStyle name="Moneda 3 2 4 7" xfId="4625"/>
    <cellStyle name="Moneda 3 2 5" xfId="549"/>
    <cellStyle name="Moneda 3 2 5 2" xfId="582"/>
    <cellStyle name="Moneda 3 2 5 2 2" xfId="687"/>
    <cellStyle name="Moneda 3 2 5 2 2 2" xfId="1156"/>
    <cellStyle name="Moneda 3 2 5 2 2 2 2" xfId="1997"/>
    <cellStyle name="Moneda 3 2 5 2 2 3" xfId="1596"/>
    <cellStyle name="Moneda 3 2 5 2 2 4" xfId="5262"/>
    <cellStyle name="Moneda 3 2 5 2 3" xfId="686"/>
    <cellStyle name="Moneda 3 2 5 2 3 2" xfId="5540"/>
    <cellStyle name="Moneda 3 2 5 2 4" xfId="1103"/>
    <cellStyle name="Moneda 3 2 5 2 4 2" xfId="1943"/>
    <cellStyle name="Moneda 3 2 5 2 5" xfId="1498"/>
    <cellStyle name="Moneda 3 2 5 2 6" xfId="4801"/>
    <cellStyle name="Moneda 3 2 5 3" xfId="688"/>
    <cellStyle name="Moneda 3 2 5 3 2" xfId="1157"/>
    <cellStyle name="Moneda 3 2 5 3 2 2" xfId="1998"/>
    <cellStyle name="Moneda 3 2 5 3 2 3" xfId="5385"/>
    <cellStyle name="Moneda 3 2 5 3 3" xfId="1597"/>
    <cellStyle name="Moneda 3 2 5 3 4" xfId="4994"/>
    <cellStyle name="Moneda 3 2 5 4" xfId="685"/>
    <cellStyle name="Moneda 3 2 5 5" xfId="997"/>
    <cellStyle name="Moneda 3 2 5 5 2" xfId="1837"/>
    <cellStyle name="Moneda 3 2 5 5 3" xfId="5144"/>
    <cellStyle name="Moneda 3 2 5 6" xfId="1385"/>
    <cellStyle name="Moneda 3 2 5 7" xfId="4666"/>
    <cellStyle name="Moneda 3 2 6" xfId="554"/>
    <cellStyle name="Moneda 3 2 6 2" xfId="589"/>
    <cellStyle name="Moneda 3 2 6 2 2" xfId="691"/>
    <cellStyle name="Moneda 3 2 6 2 2 2" xfId="1158"/>
    <cellStyle name="Moneda 3 2 6 2 2 2 2" xfId="1999"/>
    <cellStyle name="Moneda 3 2 6 2 2 3" xfId="1598"/>
    <cellStyle name="Moneda 3 2 6 2 2 4" xfId="5272"/>
    <cellStyle name="Moneda 3 2 6 2 3" xfId="690"/>
    <cellStyle name="Moneda 3 2 6 2 3 2" xfId="5548"/>
    <cellStyle name="Moneda 3 2 6 2 4" xfId="1113"/>
    <cellStyle name="Moneda 3 2 6 2 4 2" xfId="1953"/>
    <cellStyle name="Moneda 3 2 6 2 5" xfId="1508"/>
    <cellStyle name="Moneda 3 2 6 2 6" xfId="4811"/>
    <cellStyle name="Moneda 3 2 6 3" xfId="692"/>
    <cellStyle name="Moneda 3 2 6 3 2" xfId="1159"/>
    <cellStyle name="Moneda 3 2 6 3 2 2" xfId="2000"/>
    <cellStyle name="Moneda 3 2 6 3 2 3" xfId="5395"/>
    <cellStyle name="Moneda 3 2 6 3 3" xfId="1599"/>
    <cellStyle name="Moneda 3 2 6 3 4" xfId="5004"/>
    <cellStyle name="Moneda 3 2 6 4" xfId="689"/>
    <cellStyle name="Moneda 3 2 6 5" xfId="1007"/>
    <cellStyle name="Moneda 3 2 6 5 2" xfId="1847"/>
    <cellStyle name="Moneda 3 2 6 5 3" xfId="5152"/>
    <cellStyle name="Moneda 3 2 6 6" xfId="1395"/>
    <cellStyle name="Moneda 3 2 6 7" xfId="4676"/>
    <cellStyle name="Moneda 3 2 7" xfId="559"/>
    <cellStyle name="Moneda 3 2 7 2" xfId="694"/>
    <cellStyle name="Moneda 3 2 7 2 2" xfId="1160"/>
    <cellStyle name="Moneda 3 2 7 2 2 2" xfId="2001"/>
    <cellStyle name="Moneda 3 2 7 2 3" xfId="1600"/>
    <cellStyle name="Moneda 3 2 7 3" xfId="693"/>
    <cellStyle name="Moneda 3 2 7 4" xfId="1017"/>
    <cellStyle name="Moneda 3 2 7 4 2" xfId="1857"/>
    <cellStyle name="Moneda 3 2 7 5" xfId="1405"/>
    <cellStyle name="Moneda 3 2 7 6" xfId="4856"/>
    <cellStyle name="Moneda 3 2 8" xfId="695"/>
    <cellStyle name="Moneda 3 2 8 2" xfId="4525"/>
    <cellStyle name="Moneda 3 2 8 2 2" xfId="5678"/>
    <cellStyle name="Moneda 3 2 8 2 3" xfId="5166"/>
    <cellStyle name="Moneda 3 2 8 3" xfId="4695"/>
    <cellStyle name="Moneda 3 2 8 3 2" xfId="5493"/>
    <cellStyle name="Moneda 3 2 8 4" xfId="4710"/>
    <cellStyle name="Moneda 3 2 8 5" xfId="2177"/>
    <cellStyle name="Moneda 3 2 9" xfId="696"/>
    <cellStyle name="Moneda 3 2 9 2" xfId="4534"/>
    <cellStyle name="Moneda 3 2 9 2 2" xfId="5693"/>
    <cellStyle name="Moneda 3 2 9 2 3" xfId="5285"/>
    <cellStyle name="Moneda 3 2 9 3" xfId="4816"/>
    <cellStyle name="Moneda 3 2 9 3 2" xfId="5559"/>
    <cellStyle name="Moneda 3 2 9 4" xfId="4894"/>
    <cellStyle name="Moneda 3 2 9 5" xfId="4454"/>
    <cellStyle name="Moneda 3 3" xfId="145"/>
    <cellStyle name="Moneda 3 3 10" xfId="698"/>
    <cellStyle name="Moneda 3 3 10 2" xfId="699"/>
    <cellStyle name="Moneda 3 3 10 2 2" xfId="5415"/>
    <cellStyle name="Moneda 3 3 10 2 2 2" xfId="5690"/>
    <cellStyle name="Moneda 3 3 10 2 3" xfId="5282"/>
    <cellStyle name="Moneda 3 3 10 2 4" xfId="4531"/>
    <cellStyle name="Moneda 3 3 10 3" xfId="700"/>
    <cellStyle name="Moneda 3 3 10 3 2" xfId="5556"/>
    <cellStyle name="Moneda 3 3 10 4" xfId="4818"/>
    <cellStyle name="Moneda 3 3 10 5" xfId="4891"/>
    <cellStyle name="Moneda 3 3 10 6" xfId="4451"/>
    <cellStyle name="Moneda 3 3 11" xfId="701"/>
    <cellStyle name="Moneda 3 3 11 2" xfId="1161"/>
    <cellStyle name="Moneda 3 3 11 2 2" xfId="2002"/>
    <cellStyle name="Moneda 3 3 11 3" xfId="1601"/>
    <cellStyle name="Moneda 3 3 11 4" xfId="4871"/>
    <cellStyle name="Moneda 3 3 11 5" xfId="4479"/>
    <cellStyle name="Moneda 3 3 12" xfId="697"/>
    <cellStyle name="Moneda 3 3 12 2" xfId="4878"/>
    <cellStyle name="Moneda 3 3 12 2 2" xfId="5662"/>
    <cellStyle name="Moneda 3 3 12 3" xfId="5092"/>
    <cellStyle name="Moneda 3 3 12 4" xfId="4508"/>
    <cellStyle name="Moneda 3 3 13" xfId="916"/>
    <cellStyle name="Moneda 3 3 13 2" xfId="1744"/>
    <cellStyle name="Moneda 3 3 14" xfId="1276"/>
    <cellStyle name="Moneda 3 3 15" xfId="4563"/>
    <cellStyle name="Moneda 3 3 2" xfId="146"/>
    <cellStyle name="Moneda 3 3 2 10" xfId="1280"/>
    <cellStyle name="Moneda 3 3 2 11" xfId="4567"/>
    <cellStyle name="Moneda 3 3 2 2" xfId="147"/>
    <cellStyle name="Moneda 3 3 2 2 2" xfId="258"/>
    <cellStyle name="Moneda 3 3 2 2 2 2" xfId="394"/>
    <cellStyle name="Moneda 3 3 2 2 2 2 2" xfId="1162"/>
    <cellStyle name="Moneda 3 3 2 2 2 2 2 2" xfId="2003"/>
    <cellStyle name="Moneda 3 3 2 2 2 2 3" xfId="1602"/>
    <cellStyle name="Moneda 3 3 2 2 2 2 3 2" xfId="6158"/>
    <cellStyle name="Moneda 3 3 2 2 2 2 4" xfId="5224"/>
    <cellStyle name="Moneda 3 3 2 2 2 3" xfId="704"/>
    <cellStyle name="Moneda 3 3 2 2 2 3 2" xfId="5517"/>
    <cellStyle name="Moneda 3 3 2 2 2 4" xfId="1081"/>
    <cellStyle name="Moneda 3 3 2 2 2 4 2" xfId="1921"/>
    <cellStyle name="Moneda 3 3 2 2 2 5" xfId="1469"/>
    <cellStyle name="Moneda 3 3 2 2 2 6" xfId="4763"/>
    <cellStyle name="Moneda 3 3 2 2 3" xfId="395"/>
    <cellStyle name="Moneda 3 3 2 2 3 2" xfId="1163"/>
    <cellStyle name="Moneda 3 3 2 2 3 2 2" xfId="2004"/>
    <cellStyle name="Moneda 3 3 2 2 3 2 3" xfId="5347"/>
    <cellStyle name="Moneda 3 3 2 2 3 3" xfId="1603"/>
    <cellStyle name="Moneda 3 3 2 2 3 3 2" xfId="6220"/>
    <cellStyle name="Moneda 3 3 2 2 3 4" xfId="4956"/>
    <cellStyle name="Moneda 3 3 2 2 4" xfId="703"/>
    <cellStyle name="Moneda 3 3 2 2 4 2" xfId="5956"/>
    <cellStyle name="Moneda 3 3 2 2 4 3" xfId="6301"/>
    <cellStyle name="Moneda 3 3 2 2 5" xfId="967"/>
    <cellStyle name="Moneda 3 3 2 2 5 2" xfId="1807"/>
    <cellStyle name="Moneda 3 3 2 2 5 3" xfId="5118"/>
    <cellStyle name="Moneda 3 3 2 2 6" xfId="1347"/>
    <cellStyle name="Moneda 3 3 2 2 7" xfId="4628"/>
    <cellStyle name="Moneda 3 3 2 3" xfId="259"/>
    <cellStyle name="Moneda 3 3 2 3 2" xfId="396"/>
    <cellStyle name="Moneda 3 3 2 3 2 2" xfId="707"/>
    <cellStyle name="Moneda 3 3 2 3 2 2 2" xfId="1164"/>
    <cellStyle name="Moneda 3 3 2 3 2 2 2 2" xfId="2005"/>
    <cellStyle name="Moneda 3 3 2 3 2 2 3" xfId="1604"/>
    <cellStyle name="Moneda 3 3 2 3 2 2 4" xfId="5263"/>
    <cellStyle name="Moneda 3 3 2 3 2 3" xfId="706"/>
    <cellStyle name="Moneda 3 3 2 3 2 3 2" xfId="5541"/>
    <cellStyle name="Moneda 3 3 2 3 2 4" xfId="1104"/>
    <cellStyle name="Moneda 3 3 2 3 2 4 2" xfId="1944"/>
    <cellStyle name="Moneda 3 3 2 3 2 5" xfId="1499"/>
    <cellStyle name="Moneda 3 3 2 3 2 6" xfId="4802"/>
    <cellStyle name="Moneda 3 3 2 3 3" xfId="708"/>
    <cellStyle name="Moneda 3 3 2 3 3 2" xfId="1165"/>
    <cellStyle name="Moneda 3 3 2 3 3 2 2" xfId="2006"/>
    <cellStyle name="Moneda 3 3 2 3 3 2 3" xfId="5386"/>
    <cellStyle name="Moneda 3 3 2 3 3 3" xfId="1605"/>
    <cellStyle name="Moneda 3 3 2 3 3 4" xfId="4995"/>
    <cellStyle name="Moneda 3 3 2 3 4" xfId="705"/>
    <cellStyle name="Moneda 3 3 2 3 4 2" xfId="5971"/>
    <cellStyle name="Moneda 3 3 2 3 4 3" xfId="6295"/>
    <cellStyle name="Moneda 3 3 2 3 5" xfId="998"/>
    <cellStyle name="Moneda 3 3 2 3 5 2" xfId="1838"/>
    <cellStyle name="Moneda 3 3 2 3 5 3" xfId="5145"/>
    <cellStyle name="Moneda 3 3 2 3 6" xfId="1386"/>
    <cellStyle name="Moneda 3 3 2 3 7" xfId="4667"/>
    <cellStyle name="Moneda 3 3 2 4" xfId="397"/>
    <cellStyle name="Moneda 3 3 2 4 2" xfId="590"/>
    <cellStyle name="Moneda 3 3 2 4 2 2" xfId="711"/>
    <cellStyle name="Moneda 3 3 2 4 2 2 2" xfId="1166"/>
    <cellStyle name="Moneda 3 3 2 4 2 2 2 2" xfId="2007"/>
    <cellStyle name="Moneda 3 3 2 4 2 2 3" xfId="1606"/>
    <cellStyle name="Moneda 3 3 2 4 2 2 4" xfId="5273"/>
    <cellStyle name="Moneda 3 3 2 4 2 3" xfId="710"/>
    <cellStyle name="Moneda 3 3 2 4 2 3 2" xfId="5549"/>
    <cellStyle name="Moneda 3 3 2 4 2 4" xfId="1114"/>
    <cellStyle name="Moneda 3 3 2 4 2 4 2" xfId="1954"/>
    <cellStyle name="Moneda 3 3 2 4 2 5" xfId="1509"/>
    <cellStyle name="Moneda 3 3 2 4 2 6" xfId="4812"/>
    <cellStyle name="Moneda 3 3 2 4 3" xfId="712"/>
    <cellStyle name="Moneda 3 3 2 4 3 2" xfId="1167"/>
    <cellStyle name="Moneda 3 3 2 4 3 2 2" xfId="2008"/>
    <cellStyle name="Moneda 3 3 2 4 3 2 3" xfId="5396"/>
    <cellStyle name="Moneda 3 3 2 4 3 3" xfId="1607"/>
    <cellStyle name="Moneda 3 3 2 4 3 4" xfId="5005"/>
    <cellStyle name="Moneda 3 3 2 4 4" xfId="709"/>
    <cellStyle name="Moneda 3 3 2 4 4 2" xfId="5976"/>
    <cellStyle name="Moneda 3 3 2 4 5" xfId="1008"/>
    <cellStyle name="Moneda 3 3 2 4 5 2" xfId="1848"/>
    <cellStyle name="Moneda 3 3 2 4 5 3" xfId="5153"/>
    <cellStyle name="Moneda 3 3 2 4 6" xfId="1396"/>
    <cellStyle name="Moneda 3 3 2 4 7" xfId="4677"/>
    <cellStyle name="Moneda 3 3 2 5" xfId="561"/>
    <cellStyle name="Moneda 3 3 2 5 2" xfId="714"/>
    <cellStyle name="Moneda 3 3 2 5 2 2" xfId="1168"/>
    <cellStyle name="Moneda 3 3 2 5 2 2 2" xfId="2009"/>
    <cellStyle name="Moneda 3 3 2 5 2 3" xfId="1608"/>
    <cellStyle name="Moneda 3 3 2 5 2 4" xfId="5167"/>
    <cellStyle name="Moneda 3 3 2 5 3" xfId="713"/>
    <cellStyle name="Moneda 3 3 2 5 3 2" xfId="5494"/>
    <cellStyle name="Moneda 3 3 2 5 4" xfId="1019"/>
    <cellStyle name="Moneda 3 3 2 5 4 2" xfId="1859"/>
    <cellStyle name="Moneda 3 3 2 5 5" xfId="1407"/>
    <cellStyle name="Moneda 3 3 2 5 6" xfId="4711"/>
    <cellStyle name="Moneda 3 3 2 6" xfId="715"/>
    <cellStyle name="Moneda 3 3 2 6 2" xfId="716"/>
    <cellStyle name="Moneda 3 3 2 6 2 2" xfId="4863"/>
    <cellStyle name="Moneda 3 3 2 6 2 2 2" xfId="5694"/>
    <cellStyle name="Moneda 3 3 2 6 2 3" xfId="5286"/>
    <cellStyle name="Moneda 3 3 2 6 2 4" xfId="4535"/>
    <cellStyle name="Moneda 3 3 2 6 3" xfId="717"/>
    <cellStyle name="Moneda 3 3 2 6 3 2" xfId="5560"/>
    <cellStyle name="Moneda 3 3 2 6 4" xfId="4847"/>
    <cellStyle name="Moneda 3 3 2 6 5" xfId="4895"/>
    <cellStyle name="Moneda 3 3 2 6 6" xfId="4455"/>
    <cellStyle name="Moneda 3 3 2 7" xfId="718"/>
    <cellStyle name="Moneda 3 3 2 7 2" xfId="1169"/>
    <cellStyle name="Moneda 3 3 2 7 2 2" xfId="2010"/>
    <cellStyle name="Moneda 3 3 2 7 3" xfId="1609"/>
    <cellStyle name="Moneda 3 3 2 7 4" xfId="4848"/>
    <cellStyle name="Moneda 3 3 2 7 5" xfId="4465"/>
    <cellStyle name="Moneda 3 3 2 8" xfId="702"/>
    <cellStyle name="Moneda 3 3 2 8 2" xfId="4865"/>
    <cellStyle name="Moneda 3 3 2 8 2 2" xfId="5671"/>
    <cellStyle name="Moneda 3 3 2 8 3" xfId="5117"/>
    <cellStyle name="Moneda 3 3 2 8 4" xfId="4515"/>
    <cellStyle name="Moneda 3 3 2 9" xfId="917"/>
    <cellStyle name="Moneda 3 3 2 9 2" xfId="1745"/>
    <cellStyle name="Moneda 3 3 3" xfId="148"/>
    <cellStyle name="Moneda 3 3 3 10" xfId="1281"/>
    <cellStyle name="Moneda 3 3 3 11" xfId="4568"/>
    <cellStyle name="Moneda 3 3 3 2" xfId="149"/>
    <cellStyle name="Moneda 3 3 3 2 2" xfId="260"/>
    <cellStyle name="Moneda 3 3 3 2 2 2" xfId="398"/>
    <cellStyle name="Moneda 3 3 3 2 2 2 2" xfId="1170"/>
    <cellStyle name="Moneda 3 3 3 2 2 2 2 2" xfId="2011"/>
    <cellStyle name="Moneda 3 3 3 2 2 2 3" xfId="1610"/>
    <cellStyle name="Moneda 3 3 3 2 2 2 3 2" xfId="6166"/>
    <cellStyle name="Moneda 3 3 3 2 2 2 4" xfId="5225"/>
    <cellStyle name="Moneda 3 3 3 2 2 3" xfId="721"/>
    <cellStyle name="Moneda 3 3 3 2 2 3 2" xfId="5518"/>
    <cellStyle name="Moneda 3 3 3 2 2 4" xfId="1082"/>
    <cellStyle name="Moneda 3 3 3 2 2 4 2" xfId="1922"/>
    <cellStyle name="Moneda 3 3 3 2 2 5" xfId="1470"/>
    <cellStyle name="Moneda 3 3 3 2 2 6" xfId="4764"/>
    <cellStyle name="Moneda 3 3 3 2 3" xfId="399"/>
    <cellStyle name="Moneda 3 3 3 2 3 2" xfId="1171"/>
    <cellStyle name="Moneda 3 3 3 2 3 2 2" xfId="2012"/>
    <cellStyle name="Moneda 3 3 3 2 3 2 3" xfId="5348"/>
    <cellStyle name="Moneda 3 3 3 2 3 3" xfId="1611"/>
    <cellStyle name="Moneda 3 3 3 2 3 3 2" xfId="6089"/>
    <cellStyle name="Moneda 3 3 3 2 3 4" xfId="4957"/>
    <cellStyle name="Moneda 3 3 3 2 4" xfId="720"/>
    <cellStyle name="Moneda 3 3 3 2 4 2" xfId="6035"/>
    <cellStyle name="Moneda 3 3 3 2 4 3" xfId="6303"/>
    <cellStyle name="Moneda 3 3 3 2 5" xfId="968"/>
    <cellStyle name="Moneda 3 3 3 2 5 2" xfId="1808"/>
    <cellStyle name="Moneda 3 3 3 2 5 3" xfId="5120"/>
    <cellStyle name="Moneda 3 3 3 2 6" xfId="1348"/>
    <cellStyle name="Moneda 3 3 3 2 7" xfId="4629"/>
    <cellStyle name="Moneda 3 3 3 3" xfId="261"/>
    <cellStyle name="Moneda 3 3 3 3 2" xfId="400"/>
    <cellStyle name="Moneda 3 3 3 3 2 2" xfId="724"/>
    <cellStyle name="Moneda 3 3 3 3 2 2 2" xfId="1172"/>
    <cellStyle name="Moneda 3 3 3 3 2 2 2 2" xfId="2013"/>
    <cellStyle name="Moneda 3 3 3 3 2 2 3" xfId="1612"/>
    <cellStyle name="Moneda 3 3 3 3 2 2 4" xfId="5264"/>
    <cellStyle name="Moneda 3 3 3 3 2 3" xfId="723"/>
    <cellStyle name="Moneda 3 3 3 3 2 3 2" xfId="5542"/>
    <cellStyle name="Moneda 3 3 3 3 2 4" xfId="1105"/>
    <cellStyle name="Moneda 3 3 3 3 2 4 2" xfId="1945"/>
    <cellStyle name="Moneda 3 3 3 3 2 5" xfId="1500"/>
    <cellStyle name="Moneda 3 3 3 3 2 6" xfId="4803"/>
    <cellStyle name="Moneda 3 3 3 3 3" xfId="725"/>
    <cellStyle name="Moneda 3 3 3 3 3 2" xfId="1173"/>
    <cellStyle name="Moneda 3 3 3 3 3 2 2" xfId="2014"/>
    <cellStyle name="Moneda 3 3 3 3 3 2 3" xfId="5387"/>
    <cellStyle name="Moneda 3 3 3 3 3 3" xfId="1613"/>
    <cellStyle name="Moneda 3 3 3 3 3 4" xfId="4996"/>
    <cellStyle name="Moneda 3 3 3 3 4" xfId="722"/>
    <cellStyle name="Moneda 3 3 3 3 4 2" xfId="6260"/>
    <cellStyle name="Moneda 3 3 3 3 4 3" xfId="6118"/>
    <cellStyle name="Moneda 3 3 3 3 5" xfId="999"/>
    <cellStyle name="Moneda 3 3 3 3 5 2" xfId="1839"/>
    <cellStyle name="Moneda 3 3 3 3 5 3" xfId="5146"/>
    <cellStyle name="Moneda 3 3 3 3 6" xfId="1387"/>
    <cellStyle name="Moneda 3 3 3 3 7" xfId="4668"/>
    <cellStyle name="Moneda 3 3 3 4" xfId="401"/>
    <cellStyle name="Moneda 3 3 3 4 2" xfId="591"/>
    <cellStyle name="Moneda 3 3 3 4 2 2" xfId="728"/>
    <cellStyle name="Moneda 3 3 3 4 2 2 2" xfId="1174"/>
    <cellStyle name="Moneda 3 3 3 4 2 2 2 2" xfId="2015"/>
    <cellStyle name="Moneda 3 3 3 4 2 2 3" xfId="1614"/>
    <cellStyle name="Moneda 3 3 3 4 2 2 4" xfId="5274"/>
    <cellStyle name="Moneda 3 3 3 4 2 3" xfId="727"/>
    <cellStyle name="Moneda 3 3 3 4 2 3 2" xfId="5550"/>
    <cellStyle name="Moneda 3 3 3 4 2 4" xfId="1115"/>
    <cellStyle name="Moneda 3 3 3 4 2 4 2" xfId="1955"/>
    <cellStyle name="Moneda 3 3 3 4 2 5" xfId="1510"/>
    <cellStyle name="Moneda 3 3 3 4 2 6" xfId="4813"/>
    <cellStyle name="Moneda 3 3 3 4 3" xfId="729"/>
    <cellStyle name="Moneda 3 3 3 4 3 2" xfId="1175"/>
    <cellStyle name="Moneda 3 3 3 4 3 2 2" xfId="2016"/>
    <cellStyle name="Moneda 3 3 3 4 3 2 3" xfId="5397"/>
    <cellStyle name="Moneda 3 3 3 4 3 3" xfId="1615"/>
    <cellStyle name="Moneda 3 3 3 4 3 4" xfId="5006"/>
    <cellStyle name="Moneda 3 3 3 4 4" xfId="726"/>
    <cellStyle name="Moneda 3 3 3 4 4 2" xfId="5887"/>
    <cellStyle name="Moneda 3 3 3 4 5" xfId="1009"/>
    <cellStyle name="Moneda 3 3 3 4 5 2" xfId="1849"/>
    <cellStyle name="Moneda 3 3 3 4 5 3" xfId="5154"/>
    <cellStyle name="Moneda 3 3 3 4 6" xfId="1397"/>
    <cellStyle name="Moneda 3 3 3 4 7" xfId="4678"/>
    <cellStyle name="Moneda 3 3 3 5" xfId="562"/>
    <cellStyle name="Moneda 3 3 3 5 2" xfId="731"/>
    <cellStyle name="Moneda 3 3 3 5 2 2" xfId="1176"/>
    <cellStyle name="Moneda 3 3 3 5 2 2 2" xfId="2017"/>
    <cellStyle name="Moneda 3 3 3 5 2 3" xfId="1616"/>
    <cellStyle name="Moneda 3 3 3 5 2 4" xfId="5168"/>
    <cellStyle name="Moneda 3 3 3 5 3" xfId="730"/>
    <cellStyle name="Moneda 3 3 3 5 3 2" xfId="5495"/>
    <cellStyle name="Moneda 3 3 3 5 4" xfId="1020"/>
    <cellStyle name="Moneda 3 3 3 5 4 2" xfId="1860"/>
    <cellStyle name="Moneda 3 3 3 5 5" xfId="1408"/>
    <cellStyle name="Moneda 3 3 3 5 6" xfId="4712"/>
    <cellStyle name="Moneda 3 3 3 6" xfId="732"/>
    <cellStyle name="Moneda 3 3 3 6 2" xfId="733"/>
    <cellStyle name="Moneda 3 3 3 6 2 2" xfId="4700"/>
    <cellStyle name="Moneda 3 3 3 6 2 2 2" xfId="5695"/>
    <cellStyle name="Moneda 3 3 3 6 2 3" xfId="5287"/>
    <cellStyle name="Moneda 3 3 3 6 2 4" xfId="4536"/>
    <cellStyle name="Moneda 3 3 3 6 3" xfId="734"/>
    <cellStyle name="Moneda 3 3 3 6 3 2" xfId="5561"/>
    <cellStyle name="Moneda 3 3 3 6 4" xfId="4831"/>
    <cellStyle name="Moneda 3 3 3 6 5" xfId="4896"/>
    <cellStyle name="Moneda 3 3 3 6 6" xfId="4456"/>
    <cellStyle name="Moneda 3 3 3 7" xfId="735"/>
    <cellStyle name="Moneda 3 3 3 7 2" xfId="1177"/>
    <cellStyle name="Moneda 3 3 3 7 2 2" xfId="2018"/>
    <cellStyle name="Moneda 3 3 3 7 3" xfId="1617"/>
    <cellStyle name="Moneda 3 3 3 7 4" xfId="4849"/>
    <cellStyle name="Moneda 3 3 3 7 5" xfId="4448"/>
    <cellStyle name="Moneda 3 3 3 8" xfId="719"/>
    <cellStyle name="Moneda 3 3 3 8 2" xfId="4832"/>
    <cellStyle name="Moneda 3 3 3 8 2 2" xfId="5672"/>
    <cellStyle name="Moneda 3 3 3 8 3" xfId="5119"/>
    <cellStyle name="Moneda 3 3 3 8 4" xfId="4516"/>
    <cellStyle name="Moneda 3 3 3 9" xfId="918"/>
    <cellStyle name="Moneda 3 3 3 9 2" xfId="1746"/>
    <cellStyle name="Moneda 3 3 4" xfId="150"/>
    <cellStyle name="Moneda 3 3 4 2" xfId="151"/>
    <cellStyle name="Moneda 3 3 4 2 2" xfId="262"/>
    <cellStyle name="Moneda 3 3 4 2 2 2" xfId="402"/>
    <cellStyle name="Moneda 3 3 4 2 2 2 2" xfId="1179"/>
    <cellStyle name="Moneda 3 3 4 2 2 2 2 2" xfId="2019"/>
    <cellStyle name="Moneda 3 3 4 2 2 2 3" xfId="1618"/>
    <cellStyle name="Moneda 3 3 4 2 2 2 3 2" xfId="6024"/>
    <cellStyle name="Moneda 3 3 4 2 2 2 4" xfId="5227"/>
    <cellStyle name="Moneda 3 3 4 2 2 3" xfId="738"/>
    <cellStyle name="Moneda 3 3 4 2 2 3 2" xfId="5520"/>
    <cellStyle name="Moneda 3 3 4 2 2 4" xfId="1084"/>
    <cellStyle name="Moneda 3 3 4 2 2 4 2" xfId="1924"/>
    <cellStyle name="Moneda 3 3 4 2 2 5" xfId="1472"/>
    <cellStyle name="Moneda 3 3 4 2 2 6" xfId="4766"/>
    <cellStyle name="Moneda 3 3 4 2 3" xfId="403"/>
    <cellStyle name="Moneda 3 3 4 2 3 2" xfId="1180"/>
    <cellStyle name="Moneda 3 3 4 2 3 2 2" xfId="2020"/>
    <cellStyle name="Moneda 3 3 4 2 3 2 3" xfId="5350"/>
    <cellStyle name="Moneda 3 3 4 2 3 3" xfId="1619"/>
    <cellStyle name="Moneda 3 3 4 2 3 3 2" xfId="6221"/>
    <cellStyle name="Moneda 3 3 4 2 3 4" xfId="4959"/>
    <cellStyle name="Moneda 3 3 4 2 4" xfId="737"/>
    <cellStyle name="Moneda 3 3 4 2 4 2" xfId="5869"/>
    <cellStyle name="Moneda 3 3 4 2 4 3" xfId="6273"/>
    <cellStyle name="Moneda 3 3 4 2 5" xfId="970"/>
    <cellStyle name="Moneda 3 3 4 2 5 2" xfId="1810"/>
    <cellStyle name="Moneda 3 3 4 2 5 3" xfId="5122"/>
    <cellStyle name="Moneda 3 3 4 2 6" xfId="1350"/>
    <cellStyle name="Moneda 3 3 4 2 7" xfId="4631"/>
    <cellStyle name="Moneda 3 3 4 3" xfId="263"/>
    <cellStyle name="Moneda 3 3 4 3 2" xfId="404"/>
    <cellStyle name="Moneda 3 3 4 3 2 2" xfId="1181"/>
    <cellStyle name="Moneda 3 3 4 3 2 2 2" xfId="2021"/>
    <cellStyle name="Moneda 3 3 4 3 2 3" xfId="1620"/>
    <cellStyle name="Moneda 3 3 4 3 2 3 2" xfId="6231"/>
    <cellStyle name="Moneda 3 3 4 3 2 4" xfId="5226"/>
    <cellStyle name="Moneda 3 3 4 3 3" xfId="739"/>
    <cellStyle name="Moneda 3 3 4 3 3 2" xfId="5519"/>
    <cellStyle name="Moneda 3 3 4 3 4" xfId="1083"/>
    <cellStyle name="Moneda 3 3 4 3 4 2" xfId="1923"/>
    <cellStyle name="Moneda 3 3 4 3 5" xfId="1471"/>
    <cellStyle name="Moneda 3 3 4 3 6" xfId="4765"/>
    <cellStyle name="Moneda 3 3 4 4" xfId="405"/>
    <cellStyle name="Moneda 3 3 4 4 2" xfId="1182"/>
    <cellStyle name="Moneda 3 3 4 4 2 2" xfId="2022"/>
    <cellStyle name="Moneda 3 3 4 4 2 3" xfId="5349"/>
    <cellStyle name="Moneda 3 3 4 4 3" xfId="1621"/>
    <cellStyle name="Moneda 3 3 4 4 3 2" xfId="6012"/>
    <cellStyle name="Moneda 3 3 4 4 4" xfId="4958"/>
    <cellStyle name="Moneda 3 3 4 5" xfId="736"/>
    <cellStyle name="Moneda 3 3 4 5 2" xfId="6031"/>
    <cellStyle name="Moneda 3 3 4 5 3" xfId="5896"/>
    <cellStyle name="Moneda 3 3 4 6" xfId="969"/>
    <cellStyle name="Moneda 3 3 4 6 2" xfId="1809"/>
    <cellStyle name="Moneda 3 3 4 6 3" xfId="5121"/>
    <cellStyle name="Moneda 3 3 4 7" xfId="1349"/>
    <cellStyle name="Moneda 3 3 4 8" xfId="4630"/>
    <cellStyle name="Moneda 3 3 5" xfId="152"/>
    <cellStyle name="Moneda 3 3 5 2" xfId="264"/>
    <cellStyle name="Moneda 3 3 5 2 2" xfId="406"/>
    <cellStyle name="Moneda 3 3 5 2 2 2" xfId="1183"/>
    <cellStyle name="Moneda 3 3 5 2 2 2 2" xfId="2023"/>
    <cellStyle name="Moneda 3 3 5 2 2 3" xfId="1622"/>
    <cellStyle name="Moneda 3 3 5 2 2 3 2" xfId="6159"/>
    <cellStyle name="Moneda 3 3 5 2 2 4" xfId="5228"/>
    <cellStyle name="Moneda 3 3 5 2 3" xfId="741"/>
    <cellStyle name="Moneda 3 3 5 2 3 2" xfId="5521"/>
    <cellStyle name="Moneda 3 3 5 2 4" xfId="1085"/>
    <cellStyle name="Moneda 3 3 5 2 4 2" xfId="1925"/>
    <cellStyle name="Moneda 3 3 5 2 5" xfId="1473"/>
    <cellStyle name="Moneda 3 3 5 2 6" xfId="4767"/>
    <cellStyle name="Moneda 3 3 5 3" xfId="407"/>
    <cellStyle name="Moneda 3 3 5 3 2" xfId="1184"/>
    <cellStyle name="Moneda 3 3 5 3 2 2" xfId="2024"/>
    <cellStyle name="Moneda 3 3 5 3 2 3" xfId="5351"/>
    <cellStyle name="Moneda 3 3 5 3 3" xfId="1623"/>
    <cellStyle name="Moneda 3 3 5 3 3 2" xfId="6146"/>
    <cellStyle name="Moneda 3 3 5 3 4" xfId="4960"/>
    <cellStyle name="Moneda 3 3 5 4" xfId="740"/>
    <cellStyle name="Moneda 3 3 5 4 2" xfId="6291"/>
    <cellStyle name="Moneda 3 3 5 4 3" xfId="5913"/>
    <cellStyle name="Moneda 3 3 5 5" xfId="971"/>
    <cellStyle name="Moneda 3 3 5 5 2" xfId="1811"/>
    <cellStyle name="Moneda 3 3 5 5 3" xfId="5123"/>
    <cellStyle name="Moneda 3 3 5 6" xfId="1351"/>
    <cellStyle name="Moneda 3 3 5 7" xfId="4632"/>
    <cellStyle name="Moneda 3 3 6" xfId="153"/>
    <cellStyle name="Moneda 3 3 6 2" xfId="408"/>
    <cellStyle name="Moneda 3 3 6 2 2" xfId="744"/>
    <cellStyle name="Moneda 3 3 6 2 2 2" xfId="1185"/>
    <cellStyle name="Moneda 3 3 6 2 2 2 2" xfId="2025"/>
    <cellStyle name="Moneda 3 3 6 2 2 3" xfId="1624"/>
    <cellStyle name="Moneda 3 3 6 2 2 4" xfId="5223"/>
    <cellStyle name="Moneda 3 3 6 2 3" xfId="743"/>
    <cellStyle name="Moneda 3 3 6 2 3 2" xfId="5516"/>
    <cellStyle name="Moneda 3 3 6 2 4" xfId="1080"/>
    <cellStyle name="Moneda 3 3 6 2 4 2" xfId="1920"/>
    <cellStyle name="Moneda 3 3 6 2 5" xfId="1468"/>
    <cellStyle name="Moneda 3 3 6 2 6" xfId="4762"/>
    <cellStyle name="Moneda 3 3 6 3" xfId="409"/>
    <cellStyle name="Moneda 3 3 6 3 2" xfId="1186"/>
    <cellStyle name="Moneda 3 3 6 3 2 2" xfId="2026"/>
    <cellStyle name="Moneda 3 3 6 3 2 3" xfId="5346"/>
    <cellStyle name="Moneda 3 3 6 3 3" xfId="1625"/>
    <cellStyle name="Moneda 3 3 6 3 3 2" xfId="6090"/>
    <cellStyle name="Moneda 3 3 6 3 4" xfId="4955"/>
    <cellStyle name="Moneda 3 3 6 4" xfId="742"/>
    <cellStyle name="Moneda 3 3 6 4 2" xfId="5900"/>
    <cellStyle name="Moneda 3 3 6 4 3" xfId="5992"/>
    <cellStyle name="Moneda 3 3 6 5" xfId="966"/>
    <cellStyle name="Moneda 3 3 6 5 2" xfId="1806"/>
    <cellStyle name="Moneda 3 3 6 5 3" xfId="5116"/>
    <cellStyle name="Moneda 3 3 6 6" xfId="1346"/>
    <cellStyle name="Moneda 3 3 6 7" xfId="4627"/>
    <cellStyle name="Moneda 3 3 7" xfId="410"/>
    <cellStyle name="Moneda 3 3 7 2" xfId="580"/>
    <cellStyle name="Moneda 3 3 7 2 2" xfId="747"/>
    <cellStyle name="Moneda 3 3 7 2 2 2" xfId="1187"/>
    <cellStyle name="Moneda 3 3 7 2 2 2 2" xfId="2027"/>
    <cellStyle name="Moneda 3 3 7 2 2 3" xfId="1626"/>
    <cellStyle name="Moneda 3 3 7 2 2 4" xfId="5259"/>
    <cellStyle name="Moneda 3 3 7 2 3" xfId="746"/>
    <cellStyle name="Moneda 3 3 7 2 3 2" xfId="5537"/>
    <cellStyle name="Moneda 3 3 7 2 4" xfId="1100"/>
    <cellStyle name="Moneda 3 3 7 2 4 2" xfId="1940"/>
    <cellStyle name="Moneda 3 3 7 2 5" xfId="1495"/>
    <cellStyle name="Moneda 3 3 7 2 6" xfId="4798"/>
    <cellStyle name="Moneda 3 3 7 3" xfId="748"/>
    <cellStyle name="Moneda 3 3 7 3 2" xfId="1188"/>
    <cellStyle name="Moneda 3 3 7 3 2 2" xfId="2028"/>
    <cellStyle name="Moneda 3 3 7 3 2 3" xfId="5382"/>
    <cellStyle name="Moneda 3 3 7 3 3" xfId="1627"/>
    <cellStyle name="Moneda 3 3 7 3 4" xfId="4991"/>
    <cellStyle name="Moneda 3 3 7 4" xfId="745"/>
    <cellStyle name="Moneda 3 3 7 4 2" xfId="5805"/>
    <cellStyle name="Moneda 3 3 7 5" xfId="994"/>
    <cellStyle name="Moneda 3 3 7 5 2" xfId="1834"/>
    <cellStyle name="Moneda 3 3 7 5 3" xfId="5141"/>
    <cellStyle name="Moneda 3 3 7 6" xfId="1382"/>
    <cellStyle name="Moneda 3 3 7 7" xfId="4663"/>
    <cellStyle name="Moneda 3 3 8" xfId="411"/>
    <cellStyle name="Moneda 3 3 8 2" xfId="586"/>
    <cellStyle name="Moneda 3 3 8 2 2" xfId="751"/>
    <cellStyle name="Moneda 3 3 8 2 2 2" xfId="1189"/>
    <cellStyle name="Moneda 3 3 8 2 2 2 2" xfId="2029"/>
    <cellStyle name="Moneda 3 3 8 2 2 3" xfId="1628"/>
    <cellStyle name="Moneda 3 3 8 2 2 4" xfId="5269"/>
    <cellStyle name="Moneda 3 3 8 2 3" xfId="750"/>
    <cellStyle name="Moneda 3 3 8 2 3 2" xfId="5545"/>
    <cellStyle name="Moneda 3 3 8 2 4" xfId="1110"/>
    <cellStyle name="Moneda 3 3 8 2 4 2" xfId="1950"/>
    <cellStyle name="Moneda 3 3 8 2 5" xfId="1505"/>
    <cellStyle name="Moneda 3 3 8 2 6" xfId="4808"/>
    <cellStyle name="Moneda 3 3 8 3" xfId="752"/>
    <cellStyle name="Moneda 3 3 8 3 2" xfId="1190"/>
    <cellStyle name="Moneda 3 3 8 3 2 2" xfId="2030"/>
    <cellStyle name="Moneda 3 3 8 3 2 3" xfId="5392"/>
    <cellStyle name="Moneda 3 3 8 3 3" xfId="1629"/>
    <cellStyle name="Moneda 3 3 8 3 4" xfId="5001"/>
    <cellStyle name="Moneda 3 3 8 4" xfId="749"/>
    <cellStyle name="Moneda 3 3 8 4 2" xfId="5934"/>
    <cellStyle name="Moneda 3 3 8 5" xfId="1004"/>
    <cellStyle name="Moneda 3 3 8 5 2" xfId="1844"/>
    <cellStyle name="Moneda 3 3 8 5 3" xfId="5149"/>
    <cellStyle name="Moneda 3 3 8 6" xfId="1392"/>
    <cellStyle name="Moneda 3 3 8 7" xfId="4673"/>
    <cellStyle name="Moneda 3 3 9" xfId="560"/>
    <cellStyle name="Moneda 3 3 9 2" xfId="754"/>
    <cellStyle name="Moneda 3 3 9 2 2" xfId="1191"/>
    <cellStyle name="Moneda 3 3 9 2 2 2" xfId="2031"/>
    <cellStyle name="Moneda 3 3 9 2 3" xfId="1630"/>
    <cellStyle name="Moneda 3 3 9 2 4" xfId="5163"/>
    <cellStyle name="Moneda 3 3 9 3" xfId="753"/>
    <cellStyle name="Moneda 3 3 9 3 2" xfId="5490"/>
    <cellStyle name="Moneda 3 3 9 4" xfId="1018"/>
    <cellStyle name="Moneda 3 3 9 4 2" xfId="1858"/>
    <cellStyle name="Moneda 3 3 9 5" xfId="1406"/>
    <cellStyle name="Moneda 3 3 9 6" xfId="4707"/>
    <cellStyle name="Moneda 3 4" xfId="154"/>
    <cellStyle name="Moneda 3 4 10" xfId="1282"/>
    <cellStyle name="Moneda 3 4 11" xfId="4569"/>
    <cellStyle name="Moneda 3 4 2" xfId="155"/>
    <cellStyle name="Moneda 3 4 2 2" xfId="265"/>
    <cellStyle name="Moneda 3 4 2 2 2" xfId="412"/>
    <cellStyle name="Moneda 3 4 2 2 2 2" xfId="1192"/>
    <cellStyle name="Moneda 3 4 2 2 2 2 2" xfId="2032"/>
    <cellStyle name="Moneda 3 4 2 2 2 3" xfId="1631"/>
    <cellStyle name="Moneda 3 4 2 2 2 3 2" xfId="6102"/>
    <cellStyle name="Moneda 3 4 2 2 2 4" xfId="5229"/>
    <cellStyle name="Moneda 3 4 2 2 3" xfId="757"/>
    <cellStyle name="Moneda 3 4 2 2 3 2" xfId="5522"/>
    <cellStyle name="Moneda 3 4 2 2 4" xfId="1086"/>
    <cellStyle name="Moneda 3 4 2 2 4 2" xfId="1926"/>
    <cellStyle name="Moneda 3 4 2 2 5" xfId="1474"/>
    <cellStyle name="Moneda 3 4 2 2 6" xfId="4768"/>
    <cellStyle name="Moneda 3 4 2 3" xfId="413"/>
    <cellStyle name="Moneda 3 4 2 3 2" xfId="1193"/>
    <cellStyle name="Moneda 3 4 2 3 2 2" xfId="2033"/>
    <cellStyle name="Moneda 3 4 2 3 2 3" xfId="5352"/>
    <cellStyle name="Moneda 3 4 2 3 3" xfId="1632"/>
    <cellStyle name="Moneda 3 4 2 3 3 2" xfId="6222"/>
    <cellStyle name="Moneda 3 4 2 3 4" xfId="4961"/>
    <cellStyle name="Moneda 3 4 2 4" xfId="756"/>
    <cellStyle name="Moneda 3 4 2 4 2" xfId="6280"/>
    <cellStyle name="Moneda 3 4 2 4 3" xfId="5950"/>
    <cellStyle name="Moneda 3 4 2 5" xfId="972"/>
    <cellStyle name="Moneda 3 4 2 5 2" xfId="1812"/>
    <cellStyle name="Moneda 3 4 2 5 3" xfId="5125"/>
    <cellStyle name="Moneda 3 4 2 6" xfId="1352"/>
    <cellStyle name="Moneda 3 4 2 7" xfId="4633"/>
    <cellStyle name="Moneda 3 4 3" xfId="266"/>
    <cellStyle name="Moneda 3 4 3 2" xfId="414"/>
    <cellStyle name="Moneda 3 4 3 2 2" xfId="760"/>
    <cellStyle name="Moneda 3 4 3 2 2 2" xfId="1195"/>
    <cellStyle name="Moneda 3 4 3 2 2 2 2" xfId="2034"/>
    <cellStyle name="Moneda 3 4 3 2 2 3" xfId="1633"/>
    <cellStyle name="Moneda 3 4 3 2 2 4" xfId="5265"/>
    <cellStyle name="Moneda 3 4 3 2 3" xfId="759"/>
    <cellStyle name="Moneda 3 4 3 2 3 2" xfId="5543"/>
    <cellStyle name="Moneda 3 4 3 2 4" xfId="1106"/>
    <cellStyle name="Moneda 3 4 3 2 4 2" xfId="1946"/>
    <cellStyle name="Moneda 3 4 3 2 5" xfId="1501"/>
    <cellStyle name="Moneda 3 4 3 2 6" xfId="4804"/>
    <cellStyle name="Moneda 3 4 3 3" xfId="761"/>
    <cellStyle name="Moneda 3 4 3 3 2" xfId="1196"/>
    <cellStyle name="Moneda 3 4 3 3 2 2" xfId="2035"/>
    <cellStyle name="Moneda 3 4 3 3 2 3" xfId="5388"/>
    <cellStyle name="Moneda 3 4 3 3 3" xfId="1634"/>
    <cellStyle name="Moneda 3 4 3 3 4" xfId="4997"/>
    <cellStyle name="Moneda 3 4 3 4" xfId="758"/>
    <cellStyle name="Moneda 3 4 3 4 2" xfId="6189"/>
    <cellStyle name="Moneda 3 4 3 4 3" xfId="6270"/>
    <cellStyle name="Moneda 3 4 3 5" xfId="1000"/>
    <cellStyle name="Moneda 3 4 3 5 2" xfId="1840"/>
    <cellStyle name="Moneda 3 4 3 5 3" xfId="5147"/>
    <cellStyle name="Moneda 3 4 3 6" xfId="1388"/>
    <cellStyle name="Moneda 3 4 3 7" xfId="4669"/>
    <cellStyle name="Moneda 3 4 4" xfId="415"/>
    <cellStyle name="Moneda 3 4 4 2" xfId="592"/>
    <cellStyle name="Moneda 3 4 4 2 2" xfId="764"/>
    <cellStyle name="Moneda 3 4 4 2 2 2" xfId="1197"/>
    <cellStyle name="Moneda 3 4 4 2 2 2 2" xfId="2036"/>
    <cellStyle name="Moneda 3 4 4 2 2 3" xfId="1635"/>
    <cellStyle name="Moneda 3 4 4 2 2 4" xfId="5275"/>
    <cellStyle name="Moneda 3 4 4 2 3" xfId="763"/>
    <cellStyle name="Moneda 3 4 4 2 3 2" xfId="5551"/>
    <cellStyle name="Moneda 3 4 4 2 4" xfId="1116"/>
    <cellStyle name="Moneda 3 4 4 2 4 2" xfId="1956"/>
    <cellStyle name="Moneda 3 4 4 2 5" xfId="1511"/>
    <cellStyle name="Moneda 3 4 4 2 6" xfId="4814"/>
    <cellStyle name="Moneda 3 4 4 3" xfId="765"/>
    <cellStyle name="Moneda 3 4 4 3 2" xfId="1198"/>
    <cellStyle name="Moneda 3 4 4 3 2 2" xfId="2037"/>
    <cellStyle name="Moneda 3 4 4 3 2 3" xfId="5398"/>
    <cellStyle name="Moneda 3 4 4 3 3" xfId="1636"/>
    <cellStyle name="Moneda 3 4 4 3 4" xfId="5007"/>
    <cellStyle name="Moneda 3 4 4 4" xfId="762"/>
    <cellStyle name="Moneda 3 4 4 4 2" xfId="5801"/>
    <cellStyle name="Moneda 3 4 4 5" xfId="1010"/>
    <cellStyle name="Moneda 3 4 4 5 2" xfId="1850"/>
    <cellStyle name="Moneda 3 4 4 5 3" xfId="5155"/>
    <cellStyle name="Moneda 3 4 4 6" xfId="1398"/>
    <cellStyle name="Moneda 3 4 4 7" xfId="4679"/>
    <cellStyle name="Moneda 3 4 5" xfId="563"/>
    <cellStyle name="Moneda 3 4 5 2" xfId="767"/>
    <cellStyle name="Moneda 3 4 5 2 2" xfId="1199"/>
    <cellStyle name="Moneda 3 4 5 2 2 2" xfId="2038"/>
    <cellStyle name="Moneda 3 4 5 2 3" xfId="1637"/>
    <cellStyle name="Moneda 3 4 5 2 4" xfId="5169"/>
    <cellStyle name="Moneda 3 4 5 3" xfId="766"/>
    <cellStyle name="Moneda 3 4 5 3 2" xfId="5496"/>
    <cellStyle name="Moneda 3 4 5 4" xfId="1021"/>
    <cellStyle name="Moneda 3 4 5 4 2" xfId="1861"/>
    <cellStyle name="Moneda 3 4 5 5" xfId="1409"/>
    <cellStyle name="Moneda 3 4 5 6" xfId="4713"/>
    <cellStyle name="Moneda 3 4 6" xfId="768"/>
    <cellStyle name="Moneda 3 4 6 2" xfId="769"/>
    <cellStyle name="Moneda 3 4 6 2 2" xfId="5427"/>
    <cellStyle name="Moneda 3 4 6 2 2 2" xfId="5696"/>
    <cellStyle name="Moneda 3 4 6 2 3" xfId="5288"/>
    <cellStyle name="Moneda 3 4 6 2 4" xfId="4537"/>
    <cellStyle name="Moneda 3 4 6 3" xfId="770"/>
    <cellStyle name="Moneda 3 4 6 3 2" xfId="5562"/>
    <cellStyle name="Moneda 3 4 6 4" xfId="5422"/>
    <cellStyle name="Moneda 3 4 6 5" xfId="4897"/>
    <cellStyle name="Moneda 3 4 6 6" xfId="4457"/>
    <cellStyle name="Moneda 3 4 7" xfId="771"/>
    <cellStyle name="Moneda 3 4 7 2" xfId="1200"/>
    <cellStyle name="Moneda 3 4 7 2 2" xfId="2039"/>
    <cellStyle name="Moneda 3 4 7 3" xfId="1638"/>
    <cellStyle name="Moneda 3 4 7 4" xfId="4845"/>
    <cellStyle name="Moneda 3 4 7 5" xfId="4488"/>
    <cellStyle name="Moneda 3 4 8" xfId="755"/>
    <cellStyle name="Moneda 3 4 8 2" xfId="4836"/>
    <cellStyle name="Moneda 3 4 8 2 2" xfId="5673"/>
    <cellStyle name="Moneda 3 4 8 3" xfId="5124"/>
    <cellStyle name="Moneda 3 4 8 4" xfId="4517"/>
    <cellStyle name="Moneda 3 4 9" xfId="919"/>
    <cellStyle name="Moneda 3 4 9 2" xfId="1747"/>
    <cellStyle name="Moneda 3 5" xfId="156"/>
    <cellStyle name="Moneda 3 6" xfId="157"/>
    <cellStyle name="Moneda 3 6 2" xfId="267"/>
    <cellStyle name="Moneda 3 6 2 2" xfId="416"/>
    <cellStyle name="Moneda 3 6 2 2 2" xfId="1201"/>
    <cellStyle name="Moneda 3 6 2 2 2 2" xfId="2040"/>
    <cellStyle name="Moneda 3 6 2 2 3" xfId="1639"/>
    <cellStyle name="Moneda 3 6 2 2 3 2" xfId="6232"/>
    <cellStyle name="Moneda 3 6 2 2 4" xfId="5230"/>
    <cellStyle name="Moneda 3 6 2 3" xfId="773"/>
    <cellStyle name="Moneda 3 6 2 3 2" xfId="5523"/>
    <cellStyle name="Moneda 3 6 2 4" xfId="1087"/>
    <cellStyle name="Moneda 3 6 2 4 2" xfId="1927"/>
    <cellStyle name="Moneda 3 6 2 5" xfId="1475"/>
    <cellStyle name="Moneda 3 6 2 6" xfId="4769"/>
    <cellStyle name="Moneda 3 6 3" xfId="417"/>
    <cellStyle name="Moneda 3 6 3 2" xfId="1202"/>
    <cellStyle name="Moneda 3 6 3 2 2" xfId="2041"/>
    <cellStyle name="Moneda 3 6 3 2 3" xfId="5353"/>
    <cellStyle name="Moneda 3 6 3 3" xfId="1640"/>
    <cellStyle name="Moneda 3 6 3 3 2" xfId="6147"/>
    <cellStyle name="Moneda 3 6 3 4" xfId="4962"/>
    <cellStyle name="Moneda 3 6 4" xfId="772"/>
    <cellStyle name="Moneda 3 6 4 2" xfId="6168"/>
    <cellStyle name="Moneda 3 6 4 3" xfId="5973"/>
    <cellStyle name="Moneda 3 6 5" xfId="973"/>
    <cellStyle name="Moneda 3 6 5 2" xfId="1813"/>
    <cellStyle name="Moneda 3 6 5 3" xfId="5126"/>
    <cellStyle name="Moneda 3 6 6" xfId="1353"/>
    <cellStyle name="Moneda 3 6 7" xfId="4634"/>
    <cellStyle name="Moneda 3 7" xfId="268"/>
    <cellStyle name="Moneda 3 7 2" xfId="418"/>
    <cellStyle name="Moneda 3 7 2 2" xfId="6121"/>
    <cellStyle name="Moneda 3 7 2 2 2" xfId="5957"/>
    <cellStyle name="Moneda 3 7 2 3" xfId="6307"/>
    <cellStyle name="Moneda 3 7 2 3 2" xfId="6160"/>
    <cellStyle name="Moneda 3 7 2 4" xfId="5908"/>
    <cellStyle name="Moneda 3 7 3" xfId="5432"/>
    <cellStyle name="Moneda 3 7 3 2" xfId="6173"/>
    <cellStyle name="Moneda 3 7 3 3" xfId="5893"/>
    <cellStyle name="Moneda 3 7 4" xfId="5919"/>
    <cellStyle name="Moneda 3 7 4 2" xfId="5895"/>
    <cellStyle name="Moneda 3 7 5" xfId="5955"/>
    <cellStyle name="Moneda 4" xfId="158"/>
    <cellStyle name="Moneda 4 2" xfId="159"/>
    <cellStyle name="Moneda 4 2 2" xfId="160"/>
    <cellStyle name="Moneda 4 2 2 2" xfId="419"/>
    <cellStyle name="Moneda 4 2 2 2 2" xfId="777"/>
    <cellStyle name="Moneda 4 2 2 2 2 2" xfId="1203"/>
    <cellStyle name="Moneda 4 2 2 2 2 2 2" xfId="2042"/>
    <cellStyle name="Moneda 4 2 2 2 2 3" xfId="1641"/>
    <cellStyle name="Moneda 4 2 2 2 2 4" xfId="5231"/>
    <cellStyle name="Moneda 4 2 2 2 3" xfId="776"/>
    <cellStyle name="Moneda 4 2 2 2 3 2" xfId="5524"/>
    <cellStyle name="Moneda 4 2 2 2 4" xfId="1088"/>
    <cellStyle name="Moneda 4 2 2 2 4 2" xfId="1928"/>
    <cellStyle name="Moneda 4 2 2 2 5" xfId="1476"/>
    <cellStyle name="Moneda 4 2 2 2 6" xfId="4770"/>
    <cellStyle name="Moneda 4 2 2 3" xfId="420"/>
    <cellStyle name="Moneda 4 2 2 3 2" xfId="1204"/>
    <cellStyle name="Moneda 4 2 2 3 2 2" xfId="2043"/>
    <cellStyle name="Moneda 4 2 2 3 2 3" xfId="5354"/>
    <cellStyle name="Moneda 4 2 2 3 3" xfId="1642"/>
    <cellStyle name="Moneda 4 2 2 3 3 2" xfId="6223"/>
    <cellStyle name="Moneda 4 2 2 3 4" xfId="4963"/>
    <cellStyle name="Moneda 4 2 2 4" xfId="775"/>
    <cellStyle name="Moneda 4 2 2 4 2" xfId="5829"/>
    <cellStyle name="Moneda 4 2 2 4 3" xfId="6248"/>
    <cellStyle name="Moneda 4 2 2 5" xfId="974"/>
    <cellStyle name="Moneda 4 2 2 5 2" xfId="1814"/>
    <cellStyle name="Moneda 4 2 2 5 3" xfId="5127"/>
    <cellStyle name="Moneda 4 2 2 6" xfId="1354"/>
    <cellStyle name="Moneda 4 2 2 7" xfId="4635"/>
    <cellStyle name="Moneda 4 2 3" xfId="421"/>
    <cellStyle name="Moneda 4 2 3 2" xfId="779"/>
    <cellStyle name="Moneda 4 2 3 2 2" xfId="1205"/>
    <cellStyle name="Moneda 4 2 3 2 2 2" xfId="2044"/>
    <cellStyle name="Moneda 4 2 3 2 3" xfId="1643"/>
    <cellStyle name="Moneda 4 2 3 2 4" xfId="5185"/>
    <cellStyle name="Moneda 4 2 3 3" xfId="778"/>
    <cellStyle name="Moneda 4 2 3 3 2" xfId="5498"/>
    <cellStyle name="Moneda 4 2 3 4" xfId="1037"/>
    <cellStyle name="Moneda 4 2 3 4 2" xfId="1877"/>
    <cellStyle name="Moneda 4 2 3 5" xfId="1425"/>
    <cellStyle name="Moneda 4 2 3 6" xfId="4728"/>
    <cellStyle name="Moneda 4 2 4" xfId="422"/>
    <cellStyle name="Moneda 4 2 4 2" xfId="1206"/>
    <cellStyle name="Moneda 4 2 4 2 2" xfId="2045"/>
    <cellStyle name="Moneda 4 2 4 2 3" xfId="5304"/>
    <cellStyle name="Moneda 4 2 4 3" xfId="1644"/>
    <cellStyle name="Moneda 4 2 4 3 2" xfId="6013"/>
    <cellStyle name="Moneda 4 2 4 4" xfId="4913"/>
    <cellStyle name="Moneda 4 2 5" xfId="774"/>
    <cellStyle name="Moneda 4 2 5 2" xfId="6036"/>
    <cellStyle name="Moneda 4 2 5 3" xfId="5958"/>
    <cellStyle name="Moneda 4 2 6" xfId="923"/>
    <cellStyle name="Moneda 4 2 6 2" xfId="1763"/>
    <cellStyle name="Moneda 4 2 6 3" xfId="5094"/>
    <cellStyle name="Moneda 4 2 7" xfId="1270"/>
    <cellStyle name="Moneda 4 2 7 2" xfId="5455"/>
    <cellStyle name="Moneda 4 2 8" xfId="1304"/>
    <cellStyle name="Moneda 4 2 9" xfId="4585"/>
    <cellStyle name="Moneda 4 3" xfId="161"/>
    <cellStyle name="Moneda 4 3 2" xfId="269"/>
    <cellStyle name="Moneda 4 3 2 2" xfId="423"/>
    <cellStyle name="Moneda 4 3 2 2 2" xfId="1207"/>
    <cellStyle name="Moneda 4 3 2 2 2 2" xfId="2046"/>
    <cellStyle name="Moneda 4 3 2 2 3" xfId="1645"/>
    <cellStyle name="Moneda 4 3 2 2 3 2" xfId="6103"/>
    <cellStyle name="Moneda 4 3 2 2 4" xfId="5232"/>
    <cellStyle name="Moneda 4 3 2 3" xfId="781"/>
    <cellStyle name="Moneda 4 3 2 3 2" xfId="5525"/>
    <cellStyle name="Moneda 4 3 2 4" xfId="1036"/>
    <cellStyle name="Moneda 4 3 2 4 2" xfId="1876"/>
    <cellStyle name="Moneda 4 3 2 5" xfId="1424"/>
    <cellStyle name="Moneda 4 3 2 6" xfId="4771"/>
    <cellStyle name="Moneda 4 3 3" xfId="424"/>
    <cellStyle name="Moneda 4 3 3 2" xfId="1208"/>
    <cellStyle name="Moneda 4 3 3 2 2" xfId="2047"/>
    <cellStyle name="Moneda 4 3 3 2 3" xfId="5355"/>
    <cellStyle name="Moneda 4 3 3 3" xfId="1646"/>
    <cellStyle name="Moneda 4 3 3 3 2" xfId="6148"/>
    <cellStyle name="Moneda 4 3 3 4" xfId="4964"/>
    <cellStyle name="Moneda 4 3 4" xfId="270"/>
    <cellStyle name="Moneda 4 3 4 2" xfId="5789"/>
    <cellStyle name="Moneda 4 3 4 3" xfId="5880"/>
    <cellStyle name="Moneda 4 3 4 4" xfId="780"/>
    <cellStyle name="Moneda 4 3 5" xfId="922"/>
    <cellStyle name="Moneda 4 3 5 2" xfId="1762"/>
    <cellStyle name="Moneda 4 3 5 3" xfId="5128"/>
    <cellStyle name="Moneda 4 3 6" xfId="1355"/>
    <cellStyle name="Moneda 4 3 6 2" xfId="5830"/>
    <cellStyle name="Moneda 4 3 7" xfId="4636"/>
    <cellStyle name="Moneda 4 4" xfId="162"/>
    <cellStyle name="Moneda 4 5" xfId="425"/>
    <cellStyle name="Moneda 4 5 2" xfId="783"/>
    <cellStyle name="Moneda 4 5 2 2" xfId="1209"/>
    <cellStyle name="Moneda 4 5 2 2 2" xfId="2048"/>
    <cellStyle name="Moneda 4 5 2 2 3" xfId="5303"/>
    <cellStyle name="Moneda 4 5 2 3" xfId="1648"/>
    <cellStyle name="Moneda 4 5 2 4" xfId="4912"/>
    <cellStyle name="Moneda 4 5 3" xfId="1647"/>
    <cellStyle name="Moneda 4 5 3 2" xfId="6075"/>
    <cellStyle name="Moneda 4 5 3 3" xfId="5940"/>
    <cellStyle name="Moneda 4 5 4" xfId="1305"/>
    <cellStyle name="Moneda 4 5 4 2" xfId="5679"/>
    <cellStyle name="Moneda 4 5 4 3" xfId="5184"/>
    <cellStyle name="Moneda 4 5 5" xfId="5454"/>
    <cellStyle name="Moneda 4 5 6" xfId="4584"/>
    <cellStyle name="Moneda 4 5 7" xfId="5881"/>
    <cellStyle name="Moneda 4 5 8" xfId="782"/>
    <cellStyle name="Moneda 4 6" xfId="426"/>
    <cellStyle name="Moneda 4 6 2" xfId="2136"/>
    <cellStyle name="Moneda 4 6 2 2" xfId="5663"/>
    <cellStyle name="Moneda 4 6 3" xfId="2150"/>
    <cellStyle name="Moneda 4 6 3 2" xfId="6091"/>
    <cellStyle name="Moneda 4 6 4" xfId="2114"/>
    <cellStyle name="Moneda 4 6 5" xfId="5093"/>
    <cellStyle name="Moneda 4 6 6" xfId="5915"/>
    <cellStyle name="Moneda 4 6 7" xfId="1178"/>
    <cellStyle name="Moneda 4 7" xfId="5433"/>
    <cellStyle name="Moneda 4 7 2" xfId="6190"/>
    <cellStyle name="Moneda 4 8" xfId="6249"/>
    <cellStyle name="Moneda 5" xfId="163"/>
    <cellStyle name="Moneda 5 2" xfId="164"/>
    <cellStyle name="Moneda 5 2 2" xfId="271"/>
    <cellStyle name="Moneda 5 2 2 2" xfId="427"/>
    <cellStyle name="Moneda 5 2 2 2 2" xfId="1210"/>
    <cellStyle name="Moneda 5 2 2 2 2 2" xfId="2049"/>
    <cellStyle name="Moneda 5 2 2 2 3" xfId="1649"/>
    <cellStyle name="Moneda 5 2 2 2 3 2" xfId="6025"/>
    <cellStyle name="Moneda 5 2 2 2 4" xfId="5233"/>
    <cellStyle name="Moneda 5 2 2 3" xfId="785"/>
    <cellStyle name="Moneda 5 2 2 3 2" xfId="5526"/>
    <cellStyle name="Moneda 5 2 2 4" xfId="1038"/>
    <cellStyle name="Moneda 5 2 2 4 2" xfId="1878"/>
    <cellStyle name="Moneda 5 2 2 5" xfId="1426"/>
    <cellStyle name="Moneda 5 2 2 6" xfId="4772"/>
    <cellStyle name="Moneda 5 2 3" xfId="428"/>
    <cellStyle name="Moneda 5 2 3 2" xfId="1211"/>
    <cellStyle name="Moneda 5 2 3 2 2" xfId="2050"/>
    <cellStyle name="Moneda 5 2 3 2 3" xfId="5356"/>
    <cellStyle name="Moneda 5 2 3 3" xfId="1650"/>
    <cellStyle name="Moneda 5 2 3 3 2" xfId="6014"/>
    <cellStyle name="Moneda 5 2 3 4" xfId="4965"/>
    <cellStyle name="Moneda 5 2 4" xfId="784"/>
    <cellStyle name="Moneda 5 2 4 2" xfId="5870"/>
    <cellStyle name="Moneda 5 2 4 3" xfId="5781"/>
    <cellStyle name="Moneda 5 2 5" xfId="924"/>
    <cellStyle name="Moneda 5 2 5 2" xfId="1764"/>
    <cellStyle name="Moneda 5 2 5 3" xfId="5129"/>
    <cellStyle name="Moneda 5 2 6" xfId="1356"/>
    <cellStyle name="Moneda 5 2 7" xfId="4637"/>
    <cellStyle name="Moneda 5 3" xfId="165"/>
    <cellStyle name="Moneda 5 4" xfId="429"/>
    <cellStyle name="Moneda 5 4 2" xfId="787"/>
    <cellStyle name="Moneda 5 4 2 2" xfId="1212"/>
    <cellStyle name="Moneda 5 4 2 2 2" xfId="2051"/>
    <cellStyle name="Moneda 5 4 2 2 3" xfId="5305"/>
    <cellStyle name="Moneda 5 4 2 3" xfId="1652"/>
    <cellStyle name="Moneda 5 4 2 4" xfId="4914"/>
    <cellStyle name="Moneda 5 4 3" xfId="1651"/>
    <cellStyle name="Moneda 5 4 3 2" xfId="6206"/>
    <cellStyle name="Moneda 5 4 3 3" xfId="6122"/>
    <cellStyle name="Moneda 5 4 4" xfId="1307"/>
    <cellStyle name="Moneda 5 4 4 2" xfId="5680"/>
    <cellStyle name="Moneda 5 4 4 3" xfId="5186"/>
    <cellStyle name="Moneda 5 4 5" xfId="5456"/>
    <cellStyle name="Moneda 5 4 6" xfId="4586"/>
    <cellStyle name="Moneda 5 4 7" xfId="5883"/>
    <cellStyle name="Moneda 5 4 8" xfId="786"/>
    <cellStyle name="Moneda 5 5" xfId="430"/>
    <cellStyle name="Moneda 5 5 2" xfId="4851"/>
    <cellStyle name="Moneda 5 5 2 2" xfId="5664"/>
    <cellStyle name="Moneda 5 5 3" xfId="5095"/>
    <cellStyle name="Moneda 5 5 3 2" xfId="6092"/>
    <cellStyle name="Moneda 5 5 4" xfId="4509"/>
    <cellStyle name="Moneda 5 5 5" xfId="5884"/>
    <cellStyle name="Moneda 5 5 6" xfId="788"/>
    <cellStyle name="Moneda 5 6" xfId="1271"/>
    <cellStyle name="Moneda 5 6 2" xfId="2141"/>
    <cellStyle name="Moneda 5 6 2 2" xfId="5787"/>
    <cellStyle name="Moneda 5 6 3" xfId="2151"/>
    <cellStyle name="Moneda 5 6 4" xfId="2115"/>
    <cellStyle name="Moneda 5 7" xfId="6309"/>
    <cellStyle name="Moneda 6" xfId="61"/>
    <cellStyle name="Moneda 6 10" xfId="4595"/>
    <cellStyle name="Moneda 6 2" xfId="166"/>
    <cellStyle name="Moneda 6 2 2" xfId="272"/>
    <cellStyle name="Moneda 6 2 2 2" xfId="431"/>
    <cellStyle name="Moneda 6 2 2 2 2" xfId="1213"/>
    <cellStyle name="Moneda 6 2 2 2 2 2" xfId="2052"/>
    <cellStyle name="Moneda 6 2 2 2 3" xfId="1653"/>
    <cellStyle name="Moneda 6 2 2 2 3 2" xfId="6233"/>
    <cellStyle name="Moneda 6 2 2 2 4" xfId="5235"/>
    <cellStyle name="Moneda 6 2 2 3" xfId="790"/>
    <cellStyle name="Moneda 6 2 2 3 2" xfId="5528"/>
    <cellStyle name="Moneda 6 2 2 4" xfId="976"/>
    <cellStyle name="Moneda 6 2 2 4 2" xfId="1816"/>
    <cellStyle name="Moneda 6 2 2 5" xfId="1478"/>
    <cellStyle name="Moneda 6 2 2 6" xfId="4774"/>
    <cellStyle name="Moneda 6 2 3" xfId="432"/>
    <cellStyle name="Moneda 6 2 3 2" xfId="4539"/>
    <cellStyle name="Moneda 6 2 3 2 2" xfId="5728"/>
    <cellStyle name="Moneda 6 2 3 2 3" xfId="5358"/>
    <cellStyle name="Moneda 6 2 3 3" xfId="4874"/>
    <cellStyle name="Moneda 6 2 3 3 2" xfId="5596"/>
    <cellStyle name="Moneda 6 2 3 4" xfId="4967"/>
    <cellStyle name="Moneda 6 2 3 5" xfId="4458"/>
    <cellStyle name="Moneda 6 2 3 6" xfId="5858"/>
    <cellStyle name="Moneda 6 2 3 7" xfId="570"/>
    <cellStyle name="Moneda 6 2 4" xfId="791"/>
    <cellStyle name="Moneda 6 2 4 2" xfId="1214"/>
    <cellStyle name="Moneda 6 2 4 2 2" xfId="2053"/>
    <cellStyle name="Moneda 6 2 4 3" xfId="1654"/>
    <cellStyle name="Moneda 6 2 4 4" xfId="5419"/>
    <cellStyle name="Moneda 6 2 4 5" xfId="4480"/>
    <cellStyle name="Moneda 6 2 5" xfId="789"/>
    <cellStyle name="Moneda 6 2 5 2" xfId="4834"/>
    <cellStyle name="Moneda 6 2 5 2 2" xfId="5674"/>
    <cellStyle name="Moneda 6 2 5 3" xfId="5131"/>
    <cellStyle name="Moneda 6 2 5 4" xfId="4518"/>
    <cellStyle name="Moneda 6 2 6" xfId="1358"/>
    <cellStyle name="Moneda 6 2 7" xfId="4639"/>
    <cellStyle name="Moneda 6 2 8" xfId="5840"/>
    <cellStyle name="Moneda 6 2 9" xfId="536"/>
    <cellStyle name="Moneda 6 3" xfId="167"/>
    <cellStyle name="Moneda 6 3 2" xfId="433"/>
    <cellStyle name="Moneda 6 3 2 2" xfId="794"/>
    <cellStyle name="Moneda 6 3 2 2 2" xfId="1215"/>
    <cellStyle name="Moneda 6 3 2 2 2 2" xfId="2054"/>
    <cellStyle name="Moneda 6 3 2 2 3" xfId="1655"/>
    <cellStyle name="Moneda 6 3 2 2 4" xfId="5234"/>
    <cellStyle name="Moneda 6 3 2 3" xfId="793"/>
    <cellStyle name="Moneda 6 3 2 3 2" xfId="5527"/>
    <cellStyle name="Moneda 6 3 2 4" xfId="1089"/>
    <cellStyle name="Moneda 6 3 2 4 2" xfId="1929"/>
    <cellStyle name="Moneda 6 3 2 5" xfId="1477"/>
    <cellStyle name="Moneda 6 3 2 6" xfId="4773"/>
    <cellStyle name="Moneda 6 3 3" xfId="434"/>
    <cellStyle name="Moneda 6 3 3 2" xfId="1216"/>
    <cellStyle name="Moneda 6 3 3 2 2" xfId="2055"/>
    <cellStyle name="Moneda 6 3 3 2 3" xfId="5357"/>
    <cellStyle name="Moneda 6 3 3 3" xfId="1656"/>
    <cellStyle name="Moneda 6 3 3 3 2" xfId="6149"/>
    <cellStyle name="Moneda 6 3 3 4" xfId="4966"/>
    <cellStyle name="Moneda 6 3 4" xfId="792"/>
    <cellStyle name="Moneda 6 3 4 2" xfId="6123"/>
    <cellStyle name="Moneda 6 3 4 3" xfId="6278"/>
    <cellStyle name="Moneda 6 3 5" xfId="975"/>
    <cellStyle name="Moneda 6 3 5 2" xfId="1815"/>
    <cellStyle name="Moneda 6 3 5 3" xfId="5130"/>
    <cellStyle name="Moneda 6 3 6" xfId="1357"/>
    <cellStyle name="Moneda 6 3 7" xfId="4638"/>
    <cellStyle name="Moneda 6 4" xfId="435"/>
    <cellStyle name="Moneda 6 4 2" xfId="5811"/>
    <cellStyle name="Moneda 6 4 2 2" xfId="6265"/>
    <cellStyle name="Moneda 6 4 3" xfId="5849"/>
    <cellStyle name="Moneda 6 4 3 2" xfId="6077"/>
    <cellStyle name="Moneda 6 4 3 3" xfId="6279"/>
    <cellStyle name="Moneda 6 4 4" xfId="5914"/>
    <cellStyle name="Moneda 6 4 5" xfId="551"/>
    <cellStyle name="Moneda 6 5" xfId="436"/>
    <cellStyle name="Moneda 6 5 2" xfId="796"/>
    <cellStyle name="Moneda 6 5 2 2" xfId="1217"/>
    <cellStyle name="Moneda 6 5 2 2 2" xfId="2056"/>
    <cellStyle name="Moneda 6 5 2 3" xfId="1657"/>
    <cellStyle name="Moneda 6 5 2 4" xfId="5191"/>
    <cellStyle name="Moneda 6 5 3" xfId="795"/>
    <cellStyle name="Moneda 6 5 3 2" xfId="5499"/>
    <cellStyle name="Moneda 6 5 4" xfId="1047"/>
    <cellStyle name="Moneda 6 5 4 2" xfId="1887"/>
    <cellStyle name="Moneda 6 5 5" xfId="1435"/>
    <cellStyle name="Moneda 6 5 6" xfId="4731"/>
    <cellStyle name="Moneda 6 6" xfId="797"/>
    <cellStyle name="Moneda 6 6 2" xfId="798"/>
    <cellStyle name="Moneda 6 6 2 2" xfId="1218"/>
    <cellStyle name="Moneda 6 6 2 2 2" xfId="2057"/>
    <cellStyle name="Moneda 6 6 2 3" xfId="1659"/>
    <cellStyle name="Moneda 6 6 2 4" xfId="5314"/>
    <cellStyle name="Moneda 6 6 3" xfId="1658"/>
    <cellStyle name="Moneda 6 6 3 2" xfId="5580"/>
    <cellStyle name="Moneda 6 6 4" xfId="1316"/>
    <cellStyle name="Moneda 6 6 5" xfId="4823"/>
    <cellStyle name="Moneda 6 6 6" xfId="4923"/>
    <cellStyle name="Moneda 6 7" xfId="933"/>
    <cellStyle name="Moneda 6 7 2" xfId="1773"/>
    <cellStyle name="Moneda 6 7 3" xfId="5418"/>
    <cellStyle name="Moneda 6 7 4" xfId="4489"/>
    <cellStyle name="Moneda 6 8" xfId="4510"/>
    <cellStyle name="Moneda 6 8 2" xfId="5667"/>
    <cellStyle name="Moneda 6 8 3" xfId="5098"/>
    <cellStyle name="Moneda 6 9" xfId="5465"/>
    <cellStyle name="Moneda 7" xfId="168"/>
    <cellStyle name="Moneda 7 10" xfId="1285"/>
    <cellStyle name="Moneda 7 11" xfId="5835"/>
    <cellStyle name="Moneda 7 12" xfId="529"/>
    <cellStyle name="Moneda 7 2" xfId="273"/>
    <cellStyle name="Moneda 7 2 10" xfId="539"/>
    <cellStyle name="Moneda 7 2 2" xfId="573"/>
    <cellStyle name="Moneda 7 2 2 2" xfId="802"/>
    <cellStyle name="Moneda 7 2 2 2 2" xfId="1219"/>
    <cellStyle name="Moneda 7 2 2 2 2 2" xfId="2058"/>
    <cellStyle name="Moneda 7 2 2 2 3" xfId="1660"/>
    <cellStyle name="Moneda 7 2 2 2 4" xfId="5258"/>
    <cellStyle name="Moneda 7 2 2 3" xfId="801"/>
    <cellStyle name="Moneda 7 2 2 3 2" xfId="5536"/>
    <cellStyle name="Moneda 7 2 2 4" xfId="1052"/>
    <cellStyle name="Moneda 7 2 2 4 2" xfId="1892"/>
    <cellStyle name="Moneda 7 2 2 5" xfId="1440"/>
    <cellStyle name="Moneda 7 2 2 6" xfId="4797"/>
    <cellStyle name="Moneda 7 2 3" xfId="803"/>
    <cellStyle name="Moneda 7 2 3 2" xfId="1220"/>
    <cellStyle name="Moneda 7 2 3 2 2" xfId="2059"/>
    <cellStyle name="Moneda 7 2 3 2 3" xfId="5381"/>
    <cellStyle name="Moneda 7 2 3 3" xfId="1661"/>
    <cellStyle name="Moneda 7 2 3 4" xfId="4990"/>
    <cellStyle name="Moneda 7 2 4" xfId="800"/>
    <cellStyle name="Moneda 7 2 5" xfId="938"/>
    <cellStyle name="Moneda 7 2 5 2" xfId="1778"/>
    <cellStyle name="Moneda 7 2 5 3" xfId="5140"/>
    <cellStyle name="Moneda 7 2 6" xfId="1381"/>
    <cellStyle name="Moneda 7 2 7" xfId="4662"/>
    <cellStyle name="Moneda 7 2 8" xfId="5790"/>
    <cellStyle name="Moneda 7 2 9" xfId="5843"/>
    <cellStyle name="Moneda 7 3" xfId="553"/>
    <cellStyle name="Moneda 7 3 2" xfId="585"/>
    <cellStyle name="Moneda 7 3 2 2" xfId="806"/>
    <cellStyle name="Moneda 7 3 2 2 2" xfId="1221"/>
    <cellStyle name="Moneda 7 3 2 2 2 2" xfId="2060"/>
    <cellStyle name="Moneda 7 3 2 2 3" xfId="1662"/>
    <cellStyle name="Moneda 7 3 2 2 4" xfId="5268"/>
    <cellStyle name="Moneda 7 3 2 3" xfId="805"/>
    <cellStyle name="Moneda 7 3 2 3 2" xfId="5544"/>
    <cellStyle name="Moneda 7 3 2 4" xfId="1109"/>
    <cellStyle name="Moneda 7 3 2 4 2" xfId="1949"/>
    <cellStyle name="Moneda 7 3 2 5" xfId="1504"/>
    <cellStyle name="Moneda 7 3 2 6" xfId="4807"/>
    <cellStyle name="Moneda 7 3 3" xfId="807"/>
    <cellStyle name="Moneda 7 3 3 2" xfId="1222"/>
    <cellStyle name="Moneda 7 3 3 2 2" xfId="2061"/>
    <cellStyle name="Moneda 7 3 3 2 3" xfId="5391"/>
    <cellStyle name="Moneda 7 3 3 3" xfId="1663"/>
    <cellStyle name="Moneda 7 3 3 4" xfId="5000"/>
    <cellStyle name="Moneda 7 3 4" xfId="804"/>
    <cellStyle name="Moneda 7 3 5" xfId="1003"/>
    <cellStyle name="Moneda 7 3 5 2" xfId="1843"/>
    <cellStyle name="Moneda 7 3 5 3" xfId="5148"/>
    <cellStyle name="Moneda 7 3 6" xfId="1391"/>
    <cellStyle name="Moneda 7 3 7" xfId="4672"/>
    <cellStyle name="Moneda 7 4" xfId="543"/>
    <cellStyle name="Moneda 7 5" xfId="565"/>
    <cellStyle name="Moneda 7 6" xfId="808"/>
    <cellStyle name="Moneda 7 7" xfId="809"/>
    <cellStyle name="Moneda 7 7 2" xfId="810"/>
    <cellStyle name="Moneda 7 7 3" xfId="811"/>
    <cellStyle name="Moneda 7 8" xfId="812"/>
    <cellStyle name="Moneda 7 8 2" xfId="1224"/>
    <cellStyle name="Moneda 7 8 2 2" xfId="2062"/>
    <cellStyle name="Moneda 7 8 3" xfId="1664"/>
    <cellStyle name="Moneda 7 9" xfId="799"/>
    <cellStyle name="Moneda 8" xfId="169"/>
    <cellStyle name="Moneda 8 2" xfId="814"/>
    <cellStyle name="Moneda 8 3" xfId="815"/>
    <cellStyle name="Moneda 8 3 2" xfId="1225"/>
    <cellStyle name="Moneda 8 3 2 2" xfId="2063"/>
    <cellStyle name="Moneda 8 3 3" xfId="1665"/>
    <cellStyle name="Moneda 8 4" xfId="813"/>
    <cellStyle name="Moneda 8 5" xfId="1303"/>
    <cellStyle name="Moneda 9" xfId="170"/>
    <cellStyle name="Moneda 9 2" xfId="437"/>
    <cellStyle name="Moneda 9 2 2" xfId="818"/>
    <cellStyle name="Moneda 9 2 2 2" xfId="1226"/>
    <cellStyle name="Moneda 9 2 2 2 2" xfId="2064"/>
    <cellStyle name="Moneda 9 2 2 3" xfId="1666"/>
    <cellStyle name="Moneda 9 2 2 4" xfId="5213"/>
    <cellStyle name="Moneda 9 2 3" xfId="817"/>
    <cellStyle name="Moneda 9 2 3 2" xfId="5506"/>
    <cellStyle name="Moneda 9 2 4" xfId="1070"/>
    <cellStyle name="Moneda 9 2 4 2" xfId="1910"/>
    <cellStyle name="Moneda 9 2 5" xfId="1458"/>
    <cellStyle name="Moneda 9 2 6" xfId="4752"/>
    <cellStyle name="Moneda 9 3" xfId="438"/>
    <cellStyle name="Moneda 9 3 2" xfId="1227"/>
    <cellStyle name="Moneda 9 3 2 2" xfId="2065"/>
    <cellStyle name="Moneda 9 3 2 3" xfId="5336"/>
    <cellStyle name="Moneda 9 3 3" xfId="1667"/>
    <cellStyle name="Moneda 9 3 3 2" xfId="6093"/>
    <cellStyle name="Moneda 9 3 4" xfId="4945"/>
    <cellStyle name="Moneda 9 4" xfId="816"/>
    <cellStyle name="Moneda 9 4 2" xfId="6040"/>
    <cellStyle name="Moneda 9 4 3" xfId="5982"/>
    <cellStyle name="Moneda 9 5" xfId="956"/>
    <cellStyle name="Moneda 9 5 2" xfId="1796"/>
    <cellStyle name="Moneda 9 5 3" xfId="5105"/>
    <cellStyle name="Moneda 9 6" xfId="1336"/>
    <cellStyle name="Moneda 9 7" xfId="4617"/>
    <cellStyle name="Neutral" xfId="8" builtinId="28" customBuiltin="1"/>
    <cellStyle name="Normal" xfId="0" builtinId="0"/>
    <cellStyle name="Normal 10" xfId="60"/>
    <cellStyle name="Normal 10 10" xfId="4596"/>
    <cellStyle name="Normal 10 2" xfId="171"/>
    <cellStyle name="Normal 10 2 2" xfId="274"/>
    <cellStyle name="Normal 10 2 2 2" xfId="439"/>
    <cellStyle name="Normal 10 2 2 2 2" xfId="1668"/>
    <cellStyle name="Normal 10 2 2 2 2 2" xfId="5926"/>
    <cellStyle name="Normal 10 2 2 2 3" xfId="5439"/>
    <cellStyle name="Normal 10 2 2 2 3 2" xfId="6161"/>
    <cellStyle name="Normal 10 2 2 2 4" xfId="5236"/>
    <cellStyle name="Normal 10 2 2 3" xfId="977"/>
    <cellStyle name="Normal 10 2 2 3 2" xfId="1817"/>
    <cellStyle name="Normal 10 2 2 3 3" xfId="4861"/>
    <cellStyle name="Normal 10 2 2 4" xfId="1479"/>
    <cellStyle name="Normal 10 2 2 4 2" xfId="5943"/>
    <cellStyle name="Normal 10 2 2 5" xfId="4775"/>
    <cellStyle name="Normal 10 2 3" xfId="440"/>
    <cellStyle name="Normal 10 2 3 2" xfId="5813"/>
    <cellStyle name="Normal 10 2 3 2 2" xfId="5899"/>
    <cellStyle name="Normal 10 2 3 3" xfId="5855"/>
    <cellStyle name="Normal 10 2 3 3 2" xfId="6015"/>
    <cellStyle name="Normal 10 2 3 3 3" xfId="6275"/>
    <cellStyle name="Normal 10 2 3 4" xfId="5947"/>
    <cellStyle name="Normal 10 2 3 5" xfId="567"/>
    <cellStyle name="Normal 10 2 4" xfId="819"/>
    <cellStyle name="Normal 10 2 4 2" xfId="1228"/>
    <cellStyle name="Normal 10 2 4 2 2" xfId="2066"/>
    <cellStyle name="Normal 10 2 4 2 3" xfId="5359"/>
    <cellStyle name="Normal 10 2 4 3" xfId="1359"/>
    <cellStyle name="Normal 10 2 4 4" xfId="5437"/>
    <cellStyle name="Normal 10 2 4 5" xfId="4968"/>
    <cellStyle name="Normal 10 2 5" xfId="2167"/>
    <cellStyle name="Normal 10 2 5 2" xfId="5653"/>
    <cellStyle name="Normal 10 2 5 3" xfId="5438"/>
    <cellStyle name="Normal 10 2 5 4" xfId="5061"/>
    <cellStyle name="Normal 10 2 6" xfId="5469"/>
    <cellStyle name="Normal 10 2 7" xfId="4640"/>
    <cellStyle name="Normal 10 2 8" xfId="5837"/>
    <cellStyle name="Normal 10 2 9" xfId="531"/>
    <cellStyle name="Normal 10 3" xfId="172"/>
    <cellStyle name="Normal 10 3 2" xfId="173"/>
    <cellStyle name="Normal 10 3 3" xfId="275"/>
    <cellStyle name="Normal 10 4" xfId="174"/>
    <cellStyle name="Normal 10 4 2" xfId="276"/>
    <cellStyle name="Normal 10 5" xfId="175"/>
    <cellStyle name="Normal 10 6" xfId="441"/>
    <cellStyle name="Normal 10 6 2" xfId="887"/>
    <cellStyle name="Normal 10 6 2 2" xfId="1669"/>
    <cellStyle name="Normal 10 6 2 3" xfId="5192"/>
    <cellStyle name="Normal 10 6 3" xfId="1048"/>
    <cellStyle name="Normal 10 6 3 2" xfId="1888"/>
    <cellStyle name="Normal 10 6 4" xfId="1436"/>
    <cellStyle name="Normal 10 6 5" xfId="4732"/>
    <cellStyle name="Normal 10 7" xfId="442"/>
    <cellStyle name="Normal 10 7 2" xfId="1229"/>
    <cellStyle name="Normal 10 7 2 2" xfId="2067"/>
    <cellStyle name="Normal 10 7 2 3" xfId="5315"/>
    <cellStyle name="Normal 10 7 3" xfId="1317"/>
    <cellStyle name="Normal 10 7 3 2" xfId="6083"/>
    <cellStyle name="Normal 10 7 4" xfId="4924"/>
    <cellStyle name="Normal 10 8" xfId="934"/>
    <cellStyle name="Normal 10 8 2" xfId="1774"/>
    <cellStyle name="Normal 10 8 3" xfId="5060"/>
    <cellStyle name="Normal 10 9" xfId="5466"/>
    <cellStyle name="Normal 11" xfId="59"/>
    <cellStyle name="Normal 11 2" xfId="176"/>
    <cellStyle name="Normal 11 2 2" xfId="544"/>
    <cellStyle name="Normal 11 2 3" xfId="572"/>
    <cellStyle name="Normal 11 2 3 2" xfId="889"/>
    <cellStyle name="Normal 11 2 3 2 2" xfId="1671"/>
    <cellStyle name="Normal 11 2 3 3" xfId="1051"/>
    <cellStyle name="Normal 11 2 3 3 2" xfId="1891"/>
    <cellStyle name="Normal 11 2 3 4" xfId="1439"/>
    <cellStyle name="Normal 11 2 4" xfId="937"/>
    <cellStyle name="Normal 11 2 4 2" xfId="1777"/>
    <cellStyle name="Normal 11 2 5" xfId="5842"/>
    <cellStyle name="Normal 11 2 6" xfId="538"/>
    <cellStyle name="Normal 11 3" xfId="443"/>
    <cellStyle name="Normal 11 3 2" xfId="579"/>
    <cellStyle name="Normal 11 3 2 2" xfId="891"/>
    <cellStyle name="Normal 11 3 2 2 2" xfId="1673"/>
    <cellStyle name="Normal 11 3 2 2 3" xfId="5257"/>
    <cellStyle name="Normal 11 3 2 3" xfId="1099"/>
    <cellStyle name="Normal 11 3 2 3 2" xfId="1939"/>
    <cellStyle name="Normal 11 3 2 4" xfId="1494"/>
    <cellStyle name="Normal 11 3 2 5" xfId="4796"/>
    <cellStyle name="Normal 11 3 3" xfId="890"/>
    <cellStyle name="Normal 11 3 3 2" xfId="1672"/>
    <cellStyle name="Normal 11 3 3 2 2" xfId="5742"/>
    <cellStyle name="Normal 11 3 3 2 3" xfId="5380"/>
    <cellStyle name="Normal 11 3 3 3" xfId="5610"/>
    <cellStyle name="Normal 11 3 3 4" xfId="4989"/>
    <cellStyle name="Normal 11 3 4" xfId="993"/>
    <cellStyle name="Normal 11 3 4 2" xfId="1833"/>
    <cellStyle name="Normal 11 3 4 3" xfId="5063"/>
    <cellStyle name="Normal 11 3 5" xfId="1380"/>
    <cellStyle name="Normal 11 3 6" xfId="4661"/>
    <cellStyle name="Normal 11 4" xfId="444"/>
    <cellStyle name="Normal 11 4 2" xfId="584"/>
    <cellStyle name="Normal 11 4 2 2" xfId="893"/>
    <cellStyle name="Normal 11 4 2 2 2" xfId="1675"/>
    <cellStyle name="Normal 11 4 2 2 3" xfId="5267"/>
    <cellStyle name="Normal 11 4 2 3" xfId="1108"/>
    <cellStyle name="Normal 11 4 2 3 2" xfId="1948"/>
    <cellStyle name="Normal 11 4 2 4" xfId="1503"/>
    <cellStyle name="Normal 11 4 2 5" xfId="4806"/>
    <cellStyle name="Normal 11 4 3" xfId="892"/>
    <cellStyle name="Normal 11 4 3 2" xfId="1674"/>
    <cellStyle name="Normal 11 4 3 2 2" xfId="5744"/>
    <cellStyle name="Normal 11 4 3 2 3" xfId="5390"/>
    <cellStyle name="Normal 11 4 3 3" xfId="5612"/>
    <cellStyle name="Normal 11 4 3 4" xfId="4999"/>
    <cellStyle name="Normal 11 4 4" xfId="1002"/>
    <cellStyle name="Normal 11 4 4 2" xfId="1842"/>
    <cellStyle name="Normal 11 4 4 3" xfId="5064"/>
    <cellStyle name="Normal 11 4 5" xfId="1390"/>
    <cellStyle name="Normal 11 4 6" xfId="4671"/>
    <cellStyle name="Normal 11 5" xfId="888"/>
    <cellStyle name="Normal 11 5 2" xfId="1670"/>
    <cellStyle name="Normal 11 5 2 2" xfId="5684"/>
    <cellStyle name="Normal 11 5 2 3" xfId="5195"/>
    <cellStyle name="Normal 11 5 3" xfId="5501"/>
    <cellStyle name="Normal 11 5 4" xfId="4734"/>
    <cellStyle name="Normal 11 6" xfId="1284"/>
    <cellStyle name="Normal 11 6 2" xfId="4538"/>
    <cellStyle name="Normal 11 6 2 2" xfId="5714"/>
    <cellStyle name="Normal 11 6 2 3" xfId="5318"/>
    <cellStyle name="Normal 11 6 3" xfId="5581"/>
    <cellStyle name="Normal 11 6 4" xfId="4927"/>
    <cellStyle name="Normal 11 7" xfId="4502"/>
    <cellStyle name="Normal 11 7 2" xfId="5654"/>
    <cellStyle name="Normal 11 7 3" xfId="5062"/>
    <cellStyle name="Normal 11 8" xfId="5468"/>
    <cellStyle name="Normal 11 9" xfId="4599"/>
    <cellStyle name="Normal 12" xfId="177"/>
    <cellStyle name="Normal 12 2" xfId="277"/>
    <cellStyle name="Normal 12 2 2" xfId="445"/>
    <cellStyle name="Normal 12 2 2 2" xfId="1676"/>
    <cellStyle name="Normal 12 2 2 2 2" xfId="6182"/>
    <cellStyle name="Normal 12 2 2 3" xfId="5237"/>
    <cellStyle name="Normal 12 2 2 3 2" xfId="6104"/>
    <cellStyle name="Normal 12 2 2 4" xfId="5989"/>
    <cellStyle name="Normal 12 2 3" xfId="978"/>
    <cellStyle name="Normal 12 2 3 2" xfId="1818"/>
    <cellStyle name="Normal 12 2 4" xfId="1480"/>
    <cellStyle name="Normal 12 2 4 2" xfId="6058"/>
    <cellStyle name="Normal 12 2 5" xfId="4776"/>
    <cellStyle name="Normal 12 3" xfId="446"/>
    <cellStyle name="Normal 12 3 2" xfId="595"/>
    <cellStyle name="Normal 12 3 2 2" xfId="4830"/>
    <cellStyle name="Normal 12 3 2 2 2" xfId="5729"/>
    <cellStyle name="Normal 12 3 2 3" xfId="5360"/>
    <cellStyle name="Normal 12 3 2 4" xfId="4540"/>
    <cellStyle name="Normal 12 3 3" xfId="4698"/>
    <cellStyle name="Normal 12 3 3 2" xfId="5597"/>
    <cellStyle name="Normal 12 3 4" xfId="4969"/>
    <cellStyle name="Normal 12 3 5" xfId="4460"/>
    <cellStyle name="Normal 12 3 6" xfId="5856"/>
    <cellStyle name="Normal 12 3 7" xfId="568"/>
    <cellStyle name="Normal 12 4" xfId="820"/>
    <cellStyle name="Normal 12 4 2" xfId="1230"/>
    <cellStyle name="Normal 12 4 2 2" xfId="2068"/>
    <cellStyle name="Normal 12 4 3" xfId="1360"/>
    <cellStyle name="Normal 12 4 4" xfId="5065"/>
    <cellStyle name="Normal 12 5" xfId="821"/>
    <cellStyle name="Normal 12 5 2" xfId="5470"/>
    <cellStyle name="Normal 12 6" xfId="1286"/>
    <cellStyle name="Normal 12 6 2" xfId="5764"/>
    <cellStyle name="Normal 12 6 3" xfId="2169"/>
    <cellStyle name="Normal 12 7" xfId="4641"/>
    <cellStyle name="Normal 12 8" xfId="5838"/>
    <cellStyle name="Normal 12 9" xfId="532"/>
    <cellStyle name="Normal 13" xfId="178"/>
    <cellStyle name="Normal 13 2" xfId="447"/>
    <cellStyle name="Normal 13 2 2" xfId="894"/>
    <cellStyle name="Normal 13 2 2 2" xfId="1678"/>
    <cellStyle name="Normal 13 2 2 3" xfId="5211"/>
    <cellStyle name="Normal 13 2 3" xfId="1068"/>
    <cellStyle name="Normal 13 2 3 2" xfId="1908"/>
    <cellStyle name="Normal 13 2 4" xfId="1456"/>
    <cellStyle name="Normal 13 2 5" xfId="4750"/>
    <cellStyle name="Normal 13 3" xfId="448"/>
    <cellStyle name="Normal 13 3 2" xfId="1677"/>
    <cellStyle name="Normal 13 3 2 2" xfId="5727"/>
    <cellStyle name="Normal 13 3 2 3" xfId="5334"/>
    <cellStyle name="Normal 13 3 3" xfId="5595"/>
    <cellStyle name="Normal 13 3 3 2" xfId="6150"/>
    <cellStyle name="Normal 13 3 4" xfId="4943"/>
    <cellStyle name="Normal 13 4" xfId="954"/>
    <cellStyle name="Normal 13 4 2" xfId="1794"/>
    <cellStyle name="Normal 13 4 3" xfId="5066"/>
    <cellStyle name="Normal 13 5" xfId="1302"/>
    <cellStyle name="Normal 13 5 2" xfId="5877"/>
    <cellStyle name="Normal 13 6" xfId="4615"/>
    <cellStyle name="Normal 14" xfId="55"/>
    <cellStyle name="Normal 14 2" xfId="449"/>
    <cellStyle name="Normal 14 2 2" xfId="5814"/>
    <cellStyle name="Normal 14 2 2 2" xfId="5963"/>
    <cellStyle name="Normal 14 2 3" xfId="5865"/>
    <cellStyle name="Normal 14 2 3 2" xfId="6208"/>
    <cellStyle name="Normal 14 2 3 3" xfId="6113"/>
    <cellStyle name="Normal 14 2 4" xfId="6297"/>
    <cellStyle name="Normal 14 2 5" xfId="578"/>
    <cellStyle name="Normal 14 3" xfId="450"/>
    <cellStyle name="Normal 14 3 2" xfId="5425"/>
    <cellStyle name="Normal 14 3 2 2" xfId="6046"/>
    <cellStyle name="Normal 14 3 2 3" xfId="6261"/>
    <cellStyle name="Normal 14 3 3" xfId="5139"/>
    <cellStyle name="Normal 14 3 3 2" xfId="6082"/>
    <cellStyle name="Normal 14 3 3 3" xfId="5961"/>
    <cellStyle name="Normal 14 3 4" xfId="5815"/>
    <cellStyle name="Normal 14 3 5" xfId="6242"/>
    <cellStyle name="Normal 14 3 6" xfId="4519"/>
    <cellStyle name="Normal 14 4" xfId="5780"/>
    <cellStyle name="Normal 14 4 2" xfId="5959"/>
    <cellStyle name="Normal 14 5" xfId="5846"/>
    <cellStyle name="Normal 14 5 2" xfId="6191"/>
    <cellStyle name="Normal 14 5 3" xfId="6111"/>
    <cellStyle name="Normal 14 6" xfId="6237"/>
    <cellStyle name="Normal 14 7" xfId="546"/>
    <cellStyle name="Normal 15" xfId="179"/>
    <cellStyle name="Normal 15 2" xfId="451"/>
    <cellStyle name="Normal 15 2 2" xfId="452"/>
    <cellStyle name="Normal 15 2 2 2" xfId="5817"/>
    <cellStyle name="Normal 15 2 2 3" xfId="5946"/>
    <cellStyle name="Normal 15 2 2 4" xfId="1679"/>
    <cellStyle name="Normal 15 2 3" xfId="5159"/>
    <cellStyle name="Normal 15 2 3 2" xfId="5906"/>
    <cellStyle name="Normal 15 2 4" xfId="5816"/>
    <cellStyle name="Normal 15 2 5" xfId="5894"/>
    <cellStyle name="Normal 15 2 6" xfId="895"/>
    <cellStyle name="Normal 15 3" xfId="453"/>
    <cellStyle name="Normal 15 3 2" xfId="1852"/>
    <cellStyle name="Normal 15 3 3" xfId="5818"/>
    <cellStyle name="Normal 15 3 4" xfId="5901"/>
    <cellStyle name="Normal 15 3 5" xfId="1012"/>
    <cellStyle name="Normal 15 4" xfId="454"/>
    <cellStyle name="Normal 15 4 2" xfId="5819"/>
    <cellStyle name="Normal 15 4 3" xfId="5927"/>
    <cellStyle name="Normal 15 4 4" xfId="1400"/>
    <cellStyle name="Normal 15 5" xfId="4703"/>
    <cellStyle name="Normal 15 6" xfId="5784"/>
    <cellStyle name="Normal 15 7" xfId="5851"/>
    <cellStyle name="Normal 15 8" xfId="555"/>
    <cellStyle name="Normal 16" xfId="54"/>
    <cellStyle name="Normal 16 2" xfId="455"/>
    <cellStyle name="Normal 16 2 2" xfId="5686"/>
    <cellStyle name="Normal 16 2 3" xfId="5278"/>
    <cellStyle name="Normal 16 2 4" xfId="5820"/>
    <cellStyle name="Normal 16 2 5" xfId="6245"/>
    <cellStyle name="Normal 16 2 6" xfId="4528"/>
    <cellStyle name="Normal 16 3" xfId="456"/>
    <cellStyle name="Normal 16 3 2" xfId="5552"/>
    <cellStyle name="Normal 16 3 2 2" xfId="6004"/>
    <cellStyle name="Normal 16 3 3" xfId="6267"/>
    <cellStyle name="Normal 16 3 3 2" xfId="6269"/>
    <cellStyle name="Normal 16 3 4" xfId="4875"/>
    <cellStyle name="Normal 16 4" xfId="4887"/>
    <cellStyle name="Normal 16 5" xfId="4447"/>
    <cellStyle name="Normal 16 6" xfId="5779"/>
    <cellStyle name="Normal 16 7" xfId="5864"/>
    <cellStyle name="Normal 16 8" xfId="577"/>
    <cellStyle name="Normal 17" xfId="180"/>
    <cellStyle name="Normal 17 2" xfId="896"/>
    <cellStyle name="Normal 17 2 2" xfId="5628"/>
    <cellStyle name="Normal 17 3" xfId="1513"/>
    <cellStyle name="Normal 17 4" xfId="868"/>
    <cellStyle name="Normal 17 5" xfId="5023"/>
    <cellStyle name="Normal 18" xfId="293"/>
    <cellStyle name="Normal 18 2" xfId="457"/>
    <cellStyle name="Normal 18 2 2" xfId="5821"/>
    <cellStyle name="Normal 18 2 3" xfId="5920"/>
    <cellStyle name="Normal 18 2 4" xfId="1264"/>
    <cellStyle name="Normal 18 3" xfId="458"/>
    <cellStyle name="Normal 18 3 2" xfId="6305"/>
    <cellStyle name="Normal 18 3 2 2" xfId="6071"/>
    <cellStyle name="Normal 18 3 3" xfId="6109"/>
    <cellStyle name="Normal 18 4" xfId="871"/>
    <cellStyle name="Normal 18 5" xfId="5794"/>
    <cellStyle name="Normal 18 6" xfId="5892"/>
    <cellStyle name="Normal 18 7" xfId="867"/>
    <cellStyle name="Normal 19" xfId="459"/>
    <cellStyle name="Normal 19 2" xfId="1518"/>
    <cellStyle name="Normal 19 2 2" xfId="6274"/>
    <cellStyle name="Normal 19 3" xfId="6108"/>
    <cellStyle name="Normal 19 3 2" xfId="6139"/>
    <cellStyle name="Normal 19 4" xfId="5979"/>
    <cellStyle name="Normal 19 5" xfId="6318"/>
    <cellStyle name="Normal 2" xfId="48"/>
    <cellStyle name="Normal 2 10" xfId="2166"/>
    <cellStyle name="Normal 2 100" xfId="3288"/>
    <cellStyle name="Normal 2 100 2" xfId="4407"/>
    <cellStyle name="Normal 2 101" xfId="3289"/>
    <cellStyle name="Normal 2 101 2" xfId="4408"/>
    <cellStyle name="Normal 2 102" xfId="3290"/>
    <cellStyle name="Normal 2 102 2" xfId="4409"/>
    <cellStyle name="Normal 2 103" xfId="3291"/>
    <cellStyle name="Normal 2 103 2" xfId="4410"/>
    <cellStyle name="Normal 2 104" xfId="3292"/>
    <cellStyle name="Normal 2 104 2" xfId="4411"/>
    <cellStyle name="Normal 2 105" xfId="3293"/>
    <cellStyle name="Normal 2 105 2" xfId="4412"/>
    <cellStyle name="Normal 2 106" xfId="3294"/>
    <cellStyle name="Normal 2 106 2" xfId="4413"/>
    <cellStyle name="Normal 2 107" xfId="3295"/>
    <cellStyle name="Normal 2 107 2" xfId="4414"/>
    <cellStyle name="Normal 2 108" xfId="3296"/>
    <cellStyle name="Normal 2 108 2" xfId="4415"/>
    <cellStyle name="Normal 2 109" xfId="3297"/>
    <cellStyle name="Normal 2 109 2" xfId="4416"/>
    <cellStyle name="Normal 2 11" xfId="3298"/>
    <cellStyle name="Normal 2 110" xfId="3299"/>
    <cellStyle name="Normal 2 110 2" xfId="4417"/>
    <cellStyle name="Normal 2 111" xfId="3300"/>
    <cellStyle name="Normal 2 111 2" xfId="4418"/>
    <cellStyle name="Normal 2 112" xfId="3301"/>
    <cellStyle name="Normal 2 112 2" xfId="4419"/>
    <cellStyle name="Normal 2 113" xfId="3302"/>
    <cellStyle name="Normal 2 113 2" xfId="4420"/>
    <cellStyle name="Normal 2 114" xfId="3303"/>
    <cellStyle name="Normal 2 114 2" xfId="4421"/>
    <cellStyle name="Normal 2 115" xfId="3304"/>
    <cellStyle name="Normal 2 115 2" xfId="4422"/>
    <cellStyle name="Normal 2 116" xfId="3305"/>
    <cellStyle name="Normal 2 116 2" xfId="4423"/>
    <cellStyle name="Normal 2 117" xfId="3306"/>
    <cellStyle name="Normal 2 117 2" xfId="4424"/>
    <cellStyle name="Normal 2 118" xfId="3307"/>
    <cellStyle name="Normal 2 118 2" xfId="4425"/>
    <cellStyle name="Normal 2 119" xfId="3308"/>
    <cellStyle name="Normal 2 119 2" xfId="4426"/>
    <cellStyle name="Normal 2 12" xfId="3309"/>
    <cellStyle name="Normal 2 120" xfId="3310"/>
    <cellStyle name="Normal 2 120 2" xfId="4427"/>
    <cellStyle name="Normal 2 121" xfId="3311"/>
    <cellStyle name="Normal 2 121 2" xfId="4428"/>
    <cellStyle name="Normal 2 122" xfId="3312"/>
    <cellStyle name="Normal 2 122 2" xfId="4429"/>
    <cellStyle name="Normal 2 123" xfId="2168"/>
    <cellStyle name="Normal 2 123 2" xfId="4430"/>
    <cellStyle name="Normal 2 124" xfId="3313"/>
    <cellStyle name="Normal 2 124 2" xfId="4431"/>
    <cellStyle name="Normal 2 125" xfId="181"/>
    <cellStyle name="Normal 2 13" xfId="3314"/>
    <cellStyle name="Normal 2 14" xfId="3315"/>
    <cellStyle name="Normal 2 15" xfId="3316"/>
    <cellStyle name="Normal 2 16" xfId="3317"/>
    <cellStyle name="Normal 2 17" xfId="3318"/>
    <cellStyle name="Normal 2 18" xfId="3319"/>
    <cellStyle name="Normal 2 19" xfId="3320"/>
    <cellStyle name="Normal 2 2" xfId="57"/>
    <cellStyle name="Normal 2 2 10" xfId="3321"/>
    <cellStyle name="Normal 2 2 11" xfId="3322"/>
    <cellStyle name="Normal 2 2 12" xfId="3323"/>
    <cellStyle name="Normal 2 2 13" xfId="3324"/>
    <cellStyle name="Normal 2 2 14" xfId="3325"/>
    <cellStyle name="Normal 2 2 15" xfId="3326"/>
    <cellStyle name="Normal 2 2 16" xfId="3327"/>
    <cellStyle name="Normal 2 2 17" xfId="3328"/>
    <cellStyle name="Normal 2 2 18" xfId="3329"/>
    <cellStyle name="Normal 2 2 19" xfId="3330"/>
    <cellStyle name="Normal 2 2 2" xfId="182"/>
    <cellStyle name="Normal 2 2 2 2" xfId="183"/>
    <cellStyle name="Normal 2 2 2 3" xfId="184"/>
    <cellStyle name="Normal 2 2 2 4" xfId="822"/>
    <cellStyle name="Normal 2 2 2 5" xfId="1251"/>
    <cellStyle name="Normal 2 2 2 5 2" xfId="2138"/>
    <cellStyle name="Normal 2 2 2 5 3" xfId="2152"/>
    <cellStyle name="Normal 2 2 2 5 4" xfId="2116"/>
    <cellStyle name="Normal 2 2 2 5 5" xfId="4883"/>
    <cellStyle name="Normal 2 2 2 5 6" xfId="3331"/>
    <cellStyle name="Normal 2 2 2 6" xfId="3498"/>
    <cellStyle name="Normal 2 2 2 7" xfId="5435"/>
    <cellStyle name="Normal 2 2 20" xfId="3332"/>
    <cellStyle name="Normal 2 2 21" xfId="3333"/>
    <cellStyle name="Normal 2 2 22" xfId="3334"/>
    <cellStyle name="Normal 2 2 23" xfId="3335"/>
    <cellStyle name="Normal 2 2 24" xfId="3336"/>
    <cellStyle name="Normal 2 2 25" xfId="3337"/>
    <cellStyle name="Normal 2 2 26" xfId="3338"/>
    <cellStyle name="Normal 2 2 27" xfId="3339"/>
    <cellStyle name="Normal 2 2 28" xfId="3340"/>
    <cellStyle name="Normal 2 2 29" xfId="3341"/>
    <cellStyle name="Normal 2 2 3" xfId="185"/>
    <cellStyle name="Normal 2 2 3 2" xfId="823"/>
    <cellStyle name="Normal 2 2 3 2 2" xfId="4855"/>
    <cellStyle name="Normal 2 2 3 2 3" xfId="3342"/>
    <cellStyle name="Normal 2 2 3 3" xfId="1269"/>
    <cellStyle name="Normal 2 2 3 3 2" xfId="4877"/>
    <cellStyle name="Normal 2 2 3 3 3" xfId="3501"/>
    <cellStyle name="Normal 2 2 30" xfId="3343"/>
    <cellStyle name="Normal 2 2 31" xfId="3344"/>
    <cellStyle name="Normal 2 2 32" xfId="3345"/>
    <cellStyle name="Normal 2 2 33" xfId="3346"/>
    <cellStyle name="Normal 2 2 34" xfId="3347"/>
    <cellStyle name="Normal 2 2 35" xfId="3348"/>
    <cellStyle name="Normal 2 2 36" xfId="3349"/>
    <cellStyle name="Normal 2 2 37" xfId="3350"/>
    <cellStyle name="Normal 2 2 38" xfId="3496"/>
    <cellStyle name="Normal 2 2 39" xfId="5434"/>
    <cellStyle name="Normal 2 2 4" xfId="186"/>
    <cellStyle name="Normal 2 2 5" xfId="187"/>
    <cellStyle name="Normal 2 2 5 2" xfId="2120"/>
    <cellStyle name="Normal 2 2 5 2 2" xfId="5416"/>
    <cellStyle name="Normal 2 2 5 2 3" xfId="3351"/>
    <cellStyle name="Normal 2 2 5 3" xfId="2122"/>
    <cellStyle name="Normal 2 2 5 3 2" xfId="4840"/>
    <cellStyle name="Normal 2 2 5 3 3" xfId="3512"/>
    <cellStyle name="Normal 2 2 5 4" xfId="2144"/>
    <cellStyle name="Normal 2 2 5 5" xfId="2105"/>
    <cellStyle name="Normal 2 2 5 6" xfId="4826"/>
    <cellStyle name="Normal 2 2 6" xfId="296"/>
    <cellStyle name="Normal 2 2 6 2" xfId="5795"/>
    <cellStyle name="Normal 2 2 6 3" xfId="6112"/>
    <cellStyle name="Normal 2 2 6 4" xfId="3352"/>
    <cellStyle name="Normal 2 2 7" xfId="3353"/>
    <cellStyle name="Normal 2 2 8" xfId="3354"/>
    <cellStyle name="Normal 2 2 9" xfId="3355"/>
    <cellStyle name="Normal 2 20" xfId="3356"/>
    <cellStyle name="Normal 2 21" xfId="3357"/>
    <cellStyle name="Normal 2 22" xfId="3358"/>
    <cellStyle name="Normal 2 23" xfId="3359"/>
    <cellStyle name="Normal 2 24" xfId="3360"/>
    <cellStyle name="Normal 2 25" xfId="3361"/>
    <cellStyle name="Normal 2 26" xfId="3362"/>
    <cellStyle name="Normal 2 27" xfId="3363"/>
    <cellStyle name="Normal 2 28" xfId="3364"/>
    <cellStyle name="Normal 2 29" xfId="3365"/>
    <cellStyle name="Normal 2 3" xfId="188"/>
    <cellStyle name="Normal 2 3 2" xfId="3366"/>
    <cellStyle name="Normal 2 3 3" xfId="3504"/>
    <cellStyle name="Normal 2 30" xfId="3367"/>
    <cellStyle name="Normal 2 31" xfId="3368"/>
    <cellStyle name="Normal 2 32" xfId="3369"/>
    <cellStyle name="Normal 2 33" xfId="3370"/>
    <cellStyle name="Normal 2 34" xfId="3371"/>
    <cellStyle name="Normal 2 35" xfId="3372"/>
    <cellStyle name="Normal 2 36" xfId="3373"/>
    <cellStyle name="Normal 2 37" xfId="3374"/>
    <cellStyle name="Normal 2 38" xfId="3375"/>
    <cellStyle name="Normal 2 39" xfId="3376"/>
    <cellStyle name="Normal 2 4" xfId="189"/>
    <cellStyle name="Normal 2 4 2" xfId="295"/>
    <cellStyle name="Normal 2 40" xfId="3377"/>
    <cellStyle name="Normal 2 41" xfId="1223"/>
    <cellStyle name="Normal 2 42" xfId="3378"/>
    <cellStyle name="Normal 2 43" xfId="3379"/>
    <cellStyle name="Normal 2 44" xfId="3380"/>
    <cellStyle name="Normal 2 45" xfId="3381"/>
    <cellStyle name="Normal 2 46" xfId="3382"/>
    <cellStyle name="Normal 2 47" xfId="3383"/>
    <cellStyle name="Normal 2 48" xfId="3384"/>
    <cellStyle name="Normal 2 49" xfId="3385"/>
    <cellStyle name="Normal 2 5" xfId="190"/>
    <cellStyle name="Normal 2 5 2" xfId="3386"/>
    <cellStyle name="Normal 2 5 3" xfId="3513"/>
    <cellStyle name="Normal 2 50" xfId="3387"/>
    <cellStyle name="Normal 2 51" xfId="3388"/>
    <cellStyle name="Normal 2 52" xfId="3389"/>
    <cellStyle name="Normal 2 53" xfId="3390"/>
    <cellStyle name="Normal 2 54" xfId="3391"/>
    <cellStyle name="Normal 2 55" xfId="3392"/>
    <cellStyle name="Normal 2 56" xfId="3393"/>
    <cellStyle name="Normal 2 57" xfId="3394"/>
    <cellStyle name="Normal 2 58" xfId="3395"/>
    <cellStyle name="Normal 2 59" xfId="3396"/>
    <cellStyle name="Normal 2 6" xfId="191"/>
    <cellStyle name="Normal 2 6 2" xfId="297"/>
    <cellStyle name="Normal 2 6 2 2" xfId="5414"/>
    <cellStyle name="Normal 2 6 2 3" xfId="3397"/>
    <cellStyle name="Normal 2 6 2 4" xfId="5796"/>
    <cellStyle name="Normal 2 6 2 5" xfId="5980"/>
    <cellStyle name="Normal 2 6 2 6" xfId="2124"/>
    <cellStyle name="Normal 2 6 3" xfId="3514"/>
    <cellStyle name="Normal 2 60" xfId="3398"/>
    <cellStyle name="Normal 2 61" xfId="3399"/>
    <cellStyle name="Normal 2 62" xfId="3400"/>
    <cellStyle name="Normal 2 63" xfId="3401"/>
    <cellStyle name="Normal 2 64" xfId="3402"/>
    <cellStyle name="Normal 2 65" xfId="3403"/>
    <cellStyle name="Normal 2 66" xfId="3404"/>
    <cellStyle name="Normal 2 67" xfId="3405"/>
    <cellStyle name="Normal 2 68" xfId="3406"/>
    <cellStyle name="Normal 2 69" xfId="3407"/>
    <cellStyle name="Normal 2 7" xfId="192"/>
    <cellStyle name="Normal 2 7 2" xfId="2101"/>
    <cellStyle name="Normal 2 7 3" xfId="4844"/>
    <cellStyle name="Normal 2 7 4" xfId="3408"/>
    <cellStyle name="Normal 2 7 5" xfId="5785"/>
    <cellStyle name="Normal 2 7 6" xfId="5921"/>
    <cellStyle name="Normal 2 7 7" xfId="1272"/>
    <cellStyle name="Normal 2 70" xfId="3409"/>
    <cellStyle name="Normal 2 71" xfId="3410"/>
    <cellStyle name="Normal 2 72" xfId="3411"/>
    <cellStyle name="Normal 2 73" xfId="3412"/>
    <cellStyle name="Normal 2 74" xfId="3413"/>
    <cellStyle name="Normal 2 75" xfId="3414"/>
    <cellStyle name="Normal 2 76" xfId="3415"/>
    <cellStyle name="Normal 2 77" xfId="3416"/>
    <cellStyle name="Normal 2 78" xfId="3417"/>
    <cellStyle name="Normal 2 79" xfId="3418"/>
    <cellStyle name="Normal 2 8" xfId="3419"/>
    <cellStyle name="Normal 2 80" xfId="3420"/>
    <cellStyle name="Normal 2 81" xfId="3421"/>
    <cellStyle name="Normal 2 82" xfId="3422"/>
    <cellStyle name="Normal 2 83" xfId="3423"/>
    <cellStyle name="Normal 2 84" xfId="3424"/>
    <cellStyle name="Normal 2 85" xfId="3425"/>
    <cellStyle name="Normal 2 85 2" xfId="4432"/>
    <cellStyle name="Normal 2 86" xfId="3426"/>
    <cellStyle name="Normal 2 86 2" xfId="4433"/>
    <cellStyle name="Normal 2 87" xfId="3427"/>
    <cellStyle name="Normal 2 87 2" xfId="4434"/>
    <cellStyle name="Normal 2 88" xfId="3428"/>
    <cellStyle name="Normal 2 88 2" xfId="4435"/>
    <cellStyle name="Normal 2 89" xfId="3429"/>
    <cellStyle name="Normal 2 89 2" xfId="4436"/>
    <cellStyle name="Normal 2 9" xfId="3430"/>
    <cellStyle name="Normal 2 90" xfId="3431"/>
    <cellStyle name="Normal 2 90 2" xfId="4437"/>
    <cellStyle name="Normal 2 91" xfId="3432"/>
    <cellStyle name="Normal 2 91 2" xfId="4438"/>
    <cellStyle name="Normal 2 92" xfId="3433"/>
    <cellStyle name="Normal 2 92 2" xfId="4439"/>
    <cellStyle name="Normal 2 93" xfId="3434"/>
    <cellStyle name="Normal 2 93 2" xfId="4440"/>
    <cellStyle name="Normal 2 94" xfId="3435"/>
    <cellStyle name="Normal 2 94 2" xfId="4441"/>
    <cellStyle name="Normal 2 95" xfId="3436"/>
    <cellStyle name="Normal 2 95 2" xfId="4442"/>
    <cellStyle name="Normal 2 96" xfId="3437"/>
    <cellStyle name="Normal 2 96 2" xfId="4443"/>
    <cellStyle name="Normal 2 97" xfId="3438"/>
    <cellStyle name="Normal 2 97 2" xfId="4444"/>
    <cellStyle name="Normal 2 98" xfId="3439"/>
    <cellStyle name="Normal 2 98 2" xfId="4445"/>
    <cellStyle name="Normal 2 99" xfId="3440"/>
    <cellStyle name="Normal 2 99 2" xfId="4446"/>
    <cellStyle name="Normal 2_AVANCE TRIMESTRAL 2008 JUNIO" xfId="3441"/>
    <cellStyle name="Normal 20" xfId="910"/>
    <cellStyle name="Normal 20 2" xfId="1738"/>
    <cellStyle name="Normal 20 3" xfId="2155"/>
    <cellStyle name="Normal 20 4" xfId="2125"/>
    <cellStyle name="Normal 21" xfId="1274"/>
    <cellStyle name="Normal 21 2" xfId="2159"/>
    <cellStyle name="Normal 21 2 2" xfId="6054"/>
    <cellStyle name="Normal 21 3" xfId="2129"/>
    <cellStyle name="Normal 21 4" xfId="4862"/>
    <cellStyle name="Normal 22" xfId="2130"/>
    <cellStyle name="Normal 22 2" xfId="2160"/>
    <cellStyle name="Normal 22 3" xfId="5975"/>
    <cellStyle name="Normal 23" xfId="2131"/>
    <cellStyle name="Normal 23 2" xfId="2161"/>
    <cellStyle name="Normal 24" xfId="2132"/>
    <cellStyle name="Normal 24 2" xfId="2162"/>
    <cellStyle name="Normal 25" xfId="2133"/>
    <cellStyle name="Normal 25 2" xfId="2163"/>
    <cellStyle name="Normal 26" xfId="2134"/>
    <cellStyle name="Normal 26 2" xfId="2164"/>
    <cellStyle name="Normal 27" xfId="2135"/>
    <cellStyle name="Normal 27 2" xfId="2165"/>
    <cellStyle name="Normal 28" xfId="5765"/>
    <cellStyle name="Normal 29" xfId="5766"/>
    <cellStyle name="Normal 3" xfId="49"/>
    <cellStyle name="Normal 3 2" xfId="193"/>
    <cellStyle name="Normal 3 2 2" xfId="194"/>
    <cellStyle name="Normal 3 2 2 2" xfId="195"/>
    <cellStyle name="Normal 3 2 2 2 2" xfId="278"/>
    <cellStyle name="Normal 3 2 2 2 2 2" xfId="460"/>
    <cellStyle name="Normal 3 2 2 2 2 2 2" xfId="1681"/>
    <cellStyle name="Normal 3 2 2 2 2 2 2 2" xfId="6251"/>
    <cellStyle name="Normal 3 2 2 2 2 2 3" xfId="5238"/>
    <cellStyle name="Normal 3 2 2 2 2 2 3 2" xfId="6026"/>
    <cellStyle name="Normal 3 2 2 2 2 2 4" xfId="5860"/>
    <cellStyle name="Normal 3 2 2 2 2 3" xfId="1040"/>
    <cellStyle name="Normal 3 2 2 2 2 3 2" xfId="1880"/>
    <cellStyle name="Normal 3 2 2 2 2 4" xfId="1428"/>
    <cellStyle name="Normal 3 2 2 2 2 4 2" xfId="6192"/>
    <cellStyle name="Normal 3 2 2 2 2 5" xfId="4777"/>
    <cellStyle name="Normal 3 2 2 2 3" xfId="461"/>
    <cellStyle name="Normal 3 2 2 2 3 2" xfId="1680"/>
    <cellStyle name="Normal 3 2 2 2 3 2 2" xfId="5730"/>
    <cellStyle name="Normal 3 2 2 2 3 2 3" xfId="5361"/>
    <cellStyle name="Normal 3 2 2 2 3 3" xfId="5598"/>
    <cellStyle name="Normal 3 2 2 2 3 3 2" xfId="6224"/>
    <cellStyle name="Normal 3 2 2 2 3 4" xfId="4970"/>
    <cellStyle name="Normal 3 2 2 2 4" xfId="926"/>
    <cellStyle name="Normal 3 2 2 2 4 2" xfId="1766"/>
    <cellStyle name="Normal 3 2 2 2 4 3" xfId="5067"/>
    <cellStyle name="Normal 3 2 2 2 5" xfId="1361"/>
    <cellStyle name="Normal 3 2 2 2 5 2" xfId="5907"/>
    <cellStyle name="Normal 3 2 2 2 6" xfId="4642"/>
    <cellStyle name="Normal 3 2 2 3" xfId="196"/>
    <cellStyle name="Normal 3 2 2 4" xfId="462"/>
    <cellStyle name="Normal 3 2 2 4 2" xfId="1231"/>
    <cellStyle name="Normal 3 2 2 4 2 2" xfId="2069"/>
    <cellStyle name="Normal 3 2 2 4 2 2 2" xfId="5711"/>
    <cellStyle name="Normal 3 2 2 4 2 2 3" xfId="5307"/>
    <cellStyle name="Normal 3 2 2 4 2 3" xfId="5577"/>
    <cellStyle name="Normal 3 2 2 4 2 4" xfId="4916"/>
    <cellStyle name="Normal 3 2 2 4 3" xfId="1309"/>
    <cellStyle name="Normal 3 2 2 4 3 2" xfId="5655"/>
    <cellStyle name="Normal 3 2 2 4 3 3" xfId="5068"/>
    <cellStyle name="Normal 3 2 2 4 4" xfId="5458"/>
    <cellStyle name="Normal 3 2 2 4 5" xfId="4588"/>
    <cellStyle name="Normal 3 2 2 5" xfId="463"/>
    <cellStyle name="Normal 3 2 2 5 2" xfId="5822"/>
    <cellStyle name="Normal 3 2 2 5 2 2" xfId="6281"/>
    <cellStyle name="Normal 3 2 2 5 3" xfId="5886"/>
    <cellStyle name="Normal 3 2 2 5 3 2" xfId="6016"/>
    <cellStyle name="Normal 3 2 2 5 3 3" xfId="5897"/>
    <cellStyle name="Normal 3 2 2 5 4" xfId="6285"/>
    <cellStyle name="Normal 3 2 2 5 5" xfId="824"/>
    <cellStyle name="Normal 3 2 2 6" xfId="2117"/>
    <cellStyle name="Normal 3 2 2 6 2" xfId="6059"/>
    <cellStyle name="Normal 3 2 2 7" xfId="5987"/>
    <cellStyle name="Normal 3 2 3" xfId="197"/>
    <cellStyle name="Normal 3 2 3 2" xfId="279"/>
    <cellStyle name="Normal 3 2 3 2 2" xfId="464"/>
    <cellStyle name="Normal 3 2 3 2 2 2" xfId="1683"/>
    <cellStyle name="Normal 3 2 3 2 2 2 2" xfId="6052"/>
    <cellStyle name="Normal 3 2 3 2 2 3" xfId="5239"/>
    <cellStyle name="Normal 3 2 3 2 2 3 2" xfId="6234"/>
    <cellStyle name="Normal 3 2 3 2 2 4" xfId="6239"/>
    <cellStyle name="Normal 3 2 3 2 3" xfId="1039"/>
    <cellStyle name="Normal 3 2 3 2 3 2" xfId="1879"/>
    <cellStyle name="Normal 3 2 3 2 4" xfId="1427"/>
    <cellStyle name="Normal 3 2 3 2 4 2" xfId="6060"/>
    <cellStyle name="Normal 3 2 3 2 5" xfId="4778"/>
    <cellStyle name="Normal 3 2 3 3" xfId="465"/>
    <cellStyle name="Normal 3 2 3 3 2" xfId="1682"/>
    <cellStyle name="Normal 3 2 3 3 2 2" xfId="5731"/>
    <cellStyle name="Normal 3 2 3 3 2 3" xfId="5362"/>
    <cellStyle name="Normal 3 2 3 3 3" xfId="5599"/>
    <cellStyle name="Normal 3 2 3 3 3 2" xfId="6151"/>
    <cellStyle name="Normal 3 2 3 3 4" xfId="4971"/>
    <cellStyle name="Normal 3 2 3 4" xfId="925"/>
    <cellStyle name="Normal 3 2 3 4 2" xfId="1765"/>
    <cellStyle name="Normal 3 2 3 4 3" xfId="5069"/>
    <cellStyle name="Normal 3 2 3 5" xfId="1362"/>
    <cellStyle name="Normal 3 2 3 5 2" xfId="5964"/>
    <cellStyle name="Normal 3 2 3 6" xfId="4643"/>
    <cellStyle name="Normal 3 2 4" xfId="52"/>
    <cellStyle name="Normal 3 2 5" xfId="466"/>
    <cellStyle name="Normal 3 2 5 2" xfId="1232"/>
    <cellStyle name="Normal 3 2 5 2 2" xfId="2070"/>
    <cellStyle name="Normal 3 2 5 2 2 2" xfId="5710"/>
    <cellStyle name="Normal 3 2 5 2 2 3" xfId="5306"/>
    <cellStyle name="Normal 3 2 5 2 3" xfId="5576"/>
    <cellStyle name="Normal 3 2 5 2 4" xfId="4915"/>
    <cellStyle name="Normal 3 2 5 3" xfId="1308"/>
    <cellStyle name="Normal 3 2 5 3 2" xfId="5656"/>
    <cellStyle name="Normal 3 2 5 3 3" xfId="5070"/>
    <cellStyle name="Normal 3 2 5 4" xfId="5457"/>
    <cellStyle name="Normal 3 2 5 5" xfId="4587"/>
    <cellStyle name="Normal 3 2 6" xfId="467"/>
    <cellStyle name="Normal 3 2 6 2" xfId="5977"/>
    <cellStyle name="Normal 3 2 6 2 2" xfId="6048"/>
    <cellStyle name="Normal 3 2 6 3" xfId="5945"/>
    <cellStyle name="Normal 3 2 6 3 2" xfId="6094"/>
    <cellStyle name="Normal 3 2 6 4" xfId="5962"/>
    <cellStyle name="Normal 3 2 7" xfId="5798"/>
    <cellStyle name="Normal 3 2 7 2" xfId="6299"/>
    <cellStyle name="Normal 3 2 8" xfId="5953"/>
    <cellStyle name="Normal 3 3" xfId="198"/>
    <cellStyle name="Normal 3 3 2" xfId="2118"/>
    <cellStyle name="Normal 3 3 3" xfId="2123"/>
    <cellStyle name="Normal 3 3 4" xfId="2145"/>
    <cellStyle name="Normal 3 3 5" xfId="2106"/>
    <cellStyle name="Normal 3 3 6" xfId="4825"/>
    <cellStyle name="Normal 3 4" xfId="294"/>
    <cellStyle name="Normal 3 5" xfId="6320"/>
    <cellStyle name="Normal 30" xfId="5767"/>
    <cellStyle name="Normal 31" xfId="5768"/>
    <cellStyle name="Normal 32" xfId="5769"/>
    <cellStyle name="Normal 33" xfId="5770"/>
    <cellStyle name="Normal 34" xfId="5760"/>
    <cellStyle name="Normal 35" xfId="5762"/>
    <cellStyle name="Normal 36" xfId="5771"/>
    <cellStyle name="Normal 37" xfId="5761"/>
    <cellStyle name="Normal 38" xfId="5763"/>
    <cellStyle name="Normal 39" xfId="5772"/>
    <cellStyle name="Normal 4" xfId="42"/>
    <cellStyle name="Normal 4 2" xfId="200"/>
    <cellStyle name="Normal 4 2 2" xfId="201"/>
    <cellStyle name="Normal 4 2 2 2" xfId="280"/>
    <cellStyle name="Normal 4 2 2 2 2" xfId="468"/>
    <cellStyle name="Normal 4 2 2 2 2 2" xfId="1685"/>
    <cellStyle name="Normal 4 2 2 2 2 2 2" xfId="5853"/>
    <cellStyle name="Normal 4 2 2 2 2 3" xfId="5240"/>
    <cellStyle name="Normal 4 2 2 2 2 3 2" xfId="6162"/>
    <cellStyle name="Normal 4 2 2 2 2 4" xfId="5917"/>
    <cellStyle name="Normal 4 2 2 2 3" xfId="1041"/>
    <cellStyle name="Normal 4 2 2 2 3 2" xfId="1881"/>
    <cellStyle name="Normal 4 2 2 2 4" xfId="1429"/>
    <cellStyle name="Normal 4 2 2 2 4 2" xfId="6258"/>
    <cellStyle name="Normal 4 2 2 2 5" xfId="4779"/>
    <cellStyle name="Normal 4 2 2 3" xfId="469"/>
    <cellStyle name="Normal 4 2 2 3 2" xfId="1684"/>
    <cellStyle name="Normal 4 2 2 3 2 2" xfId="5732"/>
    <cellStyle name="Normal 4 2 2 3 2 3" xfId="5363"/>
    <cellStyle name="Normal 4 2 2 3 3" xfId="5600"/>
    <cellStyle name="Normal 4 2 2 3 3 2" xfId="6017"/>
    <cellStyle name="Normal 4 2 2 3 4" xfId="4972"/>
    <cellStyle name="Normal 4 2 2 4" xfId="927"/>
    <cellStyle name="Normal 4 2 2 4 2" xfId="1767"/>
    <cellStyle name="Normal 4 2 2 4 3" xfId="5071"/>
    <cellStyle name="Normal 4 2 2 5" xfId="1363"/>
    <cellStyle name="Normal 4 2 2 5 2" xfId="6193"/>
    <cellStyle name="Normal 4 2 2 6" xfId="4644"/>
    <cellStyle name="Normal 4 2 3" xfId="202"/>
    <cellStyle name="Normal 4 2 4" xfId="470"/>
    <cellStyle name="Normal 4 2 4 2" xfId="1233"/>
    <cellStyle name="Normal 4 2 4 2 2" xfId="2071"/>
    <cellStyle name="Normal 4 2 4 2 2 2" xfId="5712"/>
    <cellStyle name="Normal 4 2 4 2 2 3" xfId="5308"/>
    <cellStyle name="Normal 4 2 4 2 3" xfId="5578"/>
    <cellStyle name="Normal 4 2 4 2 4" xfId="4917"/>
    <cellStyle name="Normal 4 2 4 3" xfId="1310"/>
    <cellStyle name="Normal 4 2 4 3 2" xfId="5657"/>
    <cellStyle name="Normal 4 2 4 3 3" xfId="5072"/>
    <cellStyle name="Normal 4 2 4 4" xfId="5459"/>
    <cellStyle name="Normal 4 2 4 5" xfId="4589"/>
    <cellStyle name="Normal 4 2 5" xfId="471"/>
    <cellStyle name="Normal 4 2 5 2" xfId="6116"/>
    <cellStyle name="Normal 4 2 5 2 2" xfId="6049"/>
    <cellStyle name="Normal 4 2 5 3" xfId="6277"/>
    <cellStyle name="Normal 4 2 5 3 2" xfId="6095"/>
    <cellStyle name="Normal 4 2 5 4" xfId="6266"/>
    <cellStyle name="Normal 4 2 6" xfId="5937"/>
    <cellStyle name="Normal 4 2 6 2" xfId="5936"/>
    <cellStyle name="Normal 4 2 7" xfId="5993"/>
    <cellStyle name="Normal 4 3" xfId="203"/>
    <cellStyle name="Normal 4 3 2" xfId="825"/>
    <cellStyle name="Normal 4 4" xfId="199"/>
    <cellStyle name="Normal 40" xfId="5773"/>
    <cellStyle name="Normal 41" xfId="5774"/>
    <cellStyle name="Normal 42" xfId="5776"/>
    <cellStyle name="Normal 42 2" xfId="6316"/>
    <cellStyle name="Normal 42 3" xfId="6317"/>
    <cellStyle name="Normal 43" xfId="4559"/>
    <cellStyle name="Normal 5" xfId="204"/>
    <cellStyle name="Normal 5 2" xfId="205"/>
    <cellStyle name="Normal 5 2 10" xfId="3443"/>
    <cellStyle name="Normal 5 2 11" xfId="3444"/>
    <cellStyle name="Normal 5 2 12" xfId="3445"/>
    <cellStyle name="Normal 5 2 13" xfId="3446"/>
    <cellStyle name="Normal 5 2 14" xfId="3447"/>
    <cellStyle name="Normal 5 2 15" xfId="3448"/>
    <cellStyle name="Normal 5 2 16" xfId="3449"/>
    <cellStyle name="Normal 5 2 17" xfId="3450"/>
    <cellStyle name="Normal 5 2 18" xfId="3451"/>
    <cellStyle name="Normal 5 2 19" xfId="3452"/>
    <cellStyle name="Normal 5 2 2" xfId="1266"/>
    <cellStyle name="Normal 5 2 2 2" xfId="4827"/>
    <cellStyle name="Normal 5 2 2 3" xfId="3453"/>
    <cellStyle name="Normal 5 2 20" xfId="3454"/>
    <cellStyle name="Normal 5 2 21" xfId="3455"/>
    <cellStyle name="Normal 5 2 22" xfId="3456"/>
    <cellStyle name="Normal 5 2 23" xfId="3457"/>
    <cellStyle name="Normal 5 2 24" xfId="3458"/>
    <cellStyle name="Normal 5 2 25" xfId="3459"/>
    <cellStyle name="Normal 5 2 26" xfId="3460"/>
    <cellStyle name="Normal 5 2 27" xfId="3461"/>
    <cellStyle name="Normal 5 2 28" xfId="3462"/>
    <cellStyle name="Normal 5 2 29" xfId="3463"/>
    <cellStyle name="Normal 5 2 3" xfId="3464"/>
    <cellStyle name="Normal 5 2 30" xfId="3465"/>
    <cellStyle name="Normal 5 2 31" xfId="3466"/>
    <cellStyle name="Normal 5 2 32" xfId="3467"/>
    <cellStyle name="Normal 5 2 33" xfId="3468"/>
    <cellStyle name="Normal 5 2 34" xfId="3469"/>
    <cellStyle name="Normal 5 2 35" xfId="3470"/>
    <cellStyle name="Normal 5 2 36" xfId="3471"/>
    <cellStyle name="Normal 5 2 37" xfId="3472"/>
    <cellStyle name="Normal 5 2 38" xfId="3473"/>
    <cellStyle name="Normal 5 2 39" xfId="3474"/>
    <cellStyle name="Normal 5 2 4" xfId="3475"/>
    <cellStyle name="Normal 5 2 40" xfId="3476"/>
    <cellStyle name="Normal 5 2 41" xfId="3477"/>
    <cellStyle name="Normal 5 2 42" xfId="3478"/>
    <cellStyle name="Normal 5 2 43" xfId="3479"/>
    <cellStyle name="Normal 5 2 44" xfId="3480"/>
    <cellStyle name="Normal 5 2 45" xfId="3481"/>
    <cellStyle name="Normal 5 2 46" xfId="3482"/>
    <cellStyle name="Normal 5 2 47" xfId="3483"/>
    <cellStyle name="Normal 5 2 48" xfId="3484"/>
    <cellStyle name="Normal 5 2 49" xfId="3442"/>
    <cellStyle name="Normal 5 2 5" xfId="3485"/>
    <cellStyle name="Normal 5 2 50" xfId="3502"/>
    <cellStyle name="Normal 5 2 6" xfId="3486"/>
    <cellStyle name="Normal 5 2 7" xfId="3487"/>
    <cellStyle name="Normal 5 2 8" xfId="3488"/>
    <cellStyle name="Normal 5 2 9" xfId="3489"/>
    <cellStyle name="Normal 5 3" xfId="206"/>
    <cellStyle name="Normal 5 4" xfId="207"/>
    <cellStyle name="Normal 5 4 2" xfId="281"/>
    <cellStyle name="Normal 5 4 2 2" xfId="472"/>
    <cellStyle name="Normal 5 4 2 2 2" xfId="1687"/>
    <cellStyle name="Normal 5 4 2 2 2 2" xfId="6183"/>
    <cellStyle name="Normal 5 4 2 2 3" xfId="5241"/>
    <cellStyle name="Normal 5 4 2 2 3 2" xfId="6066"/>
    <cellStyle name="Normal 5 4 2 2 4" xfId="6114"/>
    <cellStyle name="Normal 5 4 2 3" xfId="1042"/>
    <cellStyle name="Normal 5 4 2 3 2" xfId="1882"/>
    <cellStyle name="Normal 5 4 2 4" xfId="1430"/>
    <cellStyle name="Normal 5 4 2 4 2" xfId="6194"/>
    <cellStyle name="Normal 5 4 2 5" xfId="4780"/>
    <cellStyle name="Normal 5 4 3" xfId="473"/>
    <cellStyle name="Normal 5 4 3 2" xfId="1686"/>
    <cellStyle name="Normal 5 4 3 2 2" xfId="5733"/>
    <cellStyle name="Normal 5 4 3 2 3" xfId="5364"/>
    <cellStyle name="Normal 5 4 3 3" xfId="5601"/>
    <cellStyle name="Normal 5 4 3 3 2" xfId="6152"/>
    <cellStyle name="Normal 5 4 3 4" xfId="4973"/>
    <cellStyle name="Normal 5 4 4" xfId="928"/>
    <cellStyle name="Normal 5 4 4 2" xfId="1768"/>
    <cellStyle name="Normal 5 4 4 3" xfId="5073"/>
    <cellStyle name="Normal 5 4 5" xfId="1364"/>
    <cellStyle name="Normal 5 4 5 2" xfId="5809"/>
    <cellStyle name="Normal 5 4 6" xfId="4645"/>
    <cellStyle name="Normal 5 5" xfId="208"/>
    <cellStyle name="Normal 5 6" xfId="474"/>
    <cellStyle name="Normal 5 6 2" xfId="1234"/>
    <cellStyle name="Normal 5 6 2 2" xfId="2072"/>
    <cellStyle name="Normal 5 6 2 2 2" xfId="5713"/>
    <cellStyle name="Normal 5 6 2 2 3" xfId="5309"/>
    <cellStyle name="Normal 5 6 2 3" xfId="5579"/>
    <cellStyle name="Normal 5 6 2 4" xfId="4918"/>
    <cellStyle name="Normal 5 6 3" xfId="1311"/>
    <cellStyle name="Normal 5 6 3 2" xfId="5658"/>
    <cellStyle name="Normal 5 6 3 3" xfId="5074"/>
    <cellStyle name="Normal 5 6 4" xfId="5460"/>
    <cellStyle name="Normal 5 6 5" xfId="4590"/>
    <cellStyle name="Normal 5 7" xfId="475"/>
    <cellStyle name="Normal 5 7 2" xfId="2137"/>
    <cellStyle name="Normal 5 7 2 2" xfId="6180"/>
    <cellStyle name="Normal 5 7 2 3" xfId="6241"/>
    <cellStyle name="Normal 5 7 3" xfId="2153"/>
    <cellStyle name="Normal 5 7 3 2" xfId="6225"/>
    <cellStyle name="Normal 5 7 4" xfId="2119"/>
    <cellStyle name="Normal 5 7 5" xfId="5916"/>
    <cellStyle name="Normal 5 7 6" xfId="1194"/>
    <cellStyle name="Normal 5 8" xfId="5988"/>
    <cellStyle name="Normal 5 8 2" xfId="6061"/>
    <cellStyle name="Normal 5 9" xfId="5806"/>
    <cellStyle name="Normal 6" xfId="209"/>
    <cellStyle name="Normal 6 10" xfId="920"/>
    <cellStyle name="Normal 6 10 2" xfId="1748"/>
    <cellStyle name="Normal 6 10 3" xfId="5075"/>
    <cellStyle name="Normal 6 11" xfId="1283"/>
    <cellStyle name="Normal 6 12" xfId="5436"/>
    <cellStyle name="Normal 6 13" xfId="4570"/>
    <cellStyle name="Normal 6 2" xfId="210"/>
    <cellStyle name="Normal 6 2 2" xfId="3490"/>
    <cellStyle name="Normal 6 2 2 2" xfId="4484"/>
    <cellStyle name="Normal 6 2 2 2 2" xfId="4557"/>
    <cellStyle name="Normal 6 2 2 2 2 2" xfId="5758"/>
    <cellStyle name="Normal 6 2 2 2 2 3" xfId="5412"/>
    <cellStyle name="Normal 6 2 2 2 3" xfId="5626"/>
    <cellStyle name="Normal 6 2 2 2 4" xfId="5021"/>
    <cellStyle name="Normal 6 2 2 3" xfId="4504"/>
    <cellStyle name="Normal 6 2 2 3 2" xfId="5660"/>
    <cellStyle name="Normal 6 2 2 3 3" xfId="5077"/>
    <cellStyle name="Normal 6 2 2 4" xfId="5485"/>
    <cellStyle name="Normal 6 2 2 5" xfId="4693"/>
    <cellStyle name="Normal 6 2 3" xfId="3499"/>
    <cellStyle name="Normal 6 2 4" xfId="4503"/>
    <cellStyle name="Normal 6 2 4 2" xfId="5659"/>
    <cellStyle name="Normal 6 2 4 3" xfId="5076"/>
    <cellStyle name="Normal 6 3" xfId="211"/>
    <cellStyle name="Normal 6 3 2" xfId="212"/>
    <cellStyle name="Normal 6 3 2 2" xfId="282"/>
    <cellStyle name="Normal 6 3 2 2 2" xfId="476"/>
    <cellStyle name="Normal 6 3 2 2 2 2" xfId="1691"/>
    <cellStyle name="Normal 6 3 2 2 2 2 2" xfId="5874"/>
    <cellStyle name="Normal 6 3 2 2 2 3" xfId="5244"/>
    <cellStyle name="Normal 6 3 2 2 2 3 2" xfId="6027"/>
    <cellStyle name="Normal 6 3 2 2 2 4" xfId="6310"/>
    <cellStyle name="Normal 6 3 2 2 3" xfId="1092"/>
    <cellStyle name="Normal 6 3 2 2 3 2" xfId="1932"/>
    <cellStyle name="Normal 6 3 2 2 4" xfId="1483"/>
    <cellStyle name="Normal 6 3 2 2 4 2" xfId="6195"/>
    <cellStyle name="Normal 6 3 2 2 5" xfId="4783"/>
    <cellStyle name="Normal 6 3 2 3" xfId="477"/>
    <cellStyle name="Normal 6 3 2 3 2" xfId="1690"/>
    <cellStyle name="Normal 6 3 2 3 2 2" xfId="5736"/>
    <cellStyle name="Normal 6 3 2 3 2 3" xfId="5367"/>
    <cellStyle name="Normal 6 3 2 3 3" xfId="5604"/>
    <cellStyle name="Normal 6 3 2 3 3 2" xfId="6226"/>
    <cellStyle name="Normal 6 3 2 3 4" xfId="4976"/>
    <cellStyle name="Normal 6 3 2 4" xfId="982"/>
    <cellStyle name="Normal 6 3 2 4 2" xfId="1822"/>
    <cellStyle name="Normal 6 3 2 4 3" xfId="5079"/>
    <cellStyle name="Normal 6 3 2 5" xfId="1367"/>
    <cellStyle name="Normal 6 3 2 5 2" xfId="5972"/>
    <cellStyle name="Normal 6 3 2 6" xfId="4648"/>
    <cellStyle name="Normal 6 3 3" xfId="283"/>
    <cellStyle name="Normal 6 3 3 2" xfId="478"/>
    <cellStyle name="Normal 6 3 3 2 2" xfId="1692"/>
    <cellStyle name="Normal 6 3 3 2 2 2" xfId="6053"/>
    <cellStyle name="Normal 6 3 3 2 3" xfId="5243"/>
    <cellStyle name="Normal 6 3 3 2 3 2" xfId="6105"/>
    <cellStyle name="Normal 6 3 3 2 4" xfId="6119"/>
    <cellStyle name="Normal 6 3 3 3" xfId="1091"/>
    <cellStyle name="Normal 6 3 3 3 2" xfId="1931"/>
    <cellStyle name="Normal 6 3 3 4" xfId="1482"/>
    <cellStyle name="Normal 6 3 3 4 2" xfId="6290"/>
    <cellStyle name="Normal 6 3 3 5" xfId="4782"/>
    <cellStyle name="Normal 6 3 4" xfId="479"/>
    <cellStyle name="Normal 6 3 4 2" xfId="1689"/>
    <cellStyle name="Normal 6 3 4 2 2" xfId="5735"/>
    <cellStyle name="Normal 6 3 4 2 3" xfId="5366"/>
    <cellStyle name="Normal 6 3 4 3" xfId="5603"/>
    <cellStyle name="Normal 6 3 4 3 2" xfId="6018"/>
    <cellStyle name="Normal 6 3 4 4" xfId="4975"/>
    <cellStyle name="Normal 6 3 5" xfId="981"/>
    <cellStyle name="Normal 6 3 5 2" xfId="1821"/>
    <cellStyle name="Normal 6 3 5 3" xfId="5078"/>
    <cellStyle name="Normal 6 3 6" xfId="1366"/>
    <cellStyle name="Normal 6 3 6 2" xfId="6062"/>
    <cellStyle name="Normal 6 3 7" xfId="4647"/>
    <cellStyle name="Normal 6 4" xfId="213"/>
    <cellStyle name="Normal 6 4 2" xfId="284"/>
    <cellStyle name="Normal 6 4 2 2" xfId="480"/>
    <cellStyle name="Normal 6 4 2 2 2" xfId="1694"/>
    <cellStyle name="Normal 6 4 2 2 2 2" xfId="5912"/>
    <cellStyle name="Normal 6 4 2 2 3" xfId="5245"/>
    <cellStyle name="Normal 6 4 2 2 3 2" xfId="6163"/>
    <cellStyle name="Normal 6 4 2 2 4" xfId="6286"/>
    <cellStyle name="Normal 6 4 2 3" xfId="1093"/>
    <cellStyle name="Normal 6 4 2 3 2" xfId="1933"/>
    <cellStyle name="Normal 6 4 2 4" xfId="1484"/>
    <cellStyle name="Normal 6 4 2 4 2" xfId="5944"/>
    <cellStyle name="Normal 6 4 2 5" xfId="4784"/>
    <cellStyle name="Normal 6 4 3" xfId="481"/>
    <cellStyle name="Normal 6 4 3 2" xfId="1693"/>
    <cellStyle name="Normal 6 4 3 2 2" xfId="5737"/>
    <cellStyle name="Normal 6 4 3 2 3" xfId="5368"/>
    <cellStyle name="Normal 6 4 3 3" xfId="5605"/>
    <cellStyle name="Normal 6 4 3 3 2" xfId="6153"/>
    <cellStyle name="Normal 6 4 3 4" xfId="4977"/>
    <cellStyle name="Normal 6 4 4" xfId="983"/>
    <cellStyle name="Normal 6 4 4 2" xfId="1823"/>
    <cellStyle name="Normal 6 4 4 3" xfId="5080"/>
    <cellStyle name="Normal 6 4 5" xfId="1368"/>
    <cellStyle name="Normal 6 4 5 2" xfId="6063"/>
    <cellStyle name="Normal 6 4 6" xfId="4649"/>
    <cellStyle name="Normal 6 5" xfId="214"/>
    <cellStyle name="Normal 6 5 2" xfId="482"/>
    <cellStyle name="Normal 6 5 2 2" xfId="898"/>
    <cellStyle name="Normal 6 5 2 2 2" xfId="1696"/>
    <cellStyle name="Normal 6 5 2 2 3" xfId="5242"/>
    <cellStyle name="Normal 6 5 2 3" xfId="1090"/>
    <cellStyle name="Normal 6 5 2 3 2" xfId="1930"/>
    <cellStyle name="Normal 6 5 2 4" xfId="1481"/>
    <cellStyle name="Normal 6 5 2 5" xfId="4781"/>
    <cellStyle name="Normal 6 5 3" xfId="483"/>
    <cellStyle name="Normal 6 5 3 2" xfId="1695"/>
    <cellStyle name="Normal 6 5 3 2 2" xfId="5734"/>
    <cellStyle name="Normal 6 5 3 2 3" xfId="5365"/>
    <cellStyle name="Normal 6 5 3 3" xfId="5602"/>
    <cellStyle name="Normal 6 5 3 3 2" xfId="6096"/>
    <cellStyle name="Normal 6 5 3 4" xfId="4974"/>
    <cellStyle name="Normal 6 5 4" xfId="980"/>
    <cellStyle name="Normal 6 5 4 2" xfId="1820"/>
    <cellStyle name="Normal 6 5 4 3" xfId="5081"/>
    <cellStyle name="Normal 6 5 5" xfId="1365"/>
    <cellStyle name="Normal 6 5 5 2" xfId="6196"/>
    <cellStyle name="Normal 6 5 6" xfId="4646"/>
    <cellStyle name="Normal 6 6" xfId="484"/>
    <cellStyle name="Normal 6 6 2" xfId="583"/>
    <cellStyle name="Normal 6 6 2 2" xfId="900"/>
    <cellStyle name="Normal 6 6 2 2 2" xfId="1698"/>
    <cellStyle name="Normal 6 6 2 2 3" xfId="5266"/>
    <cellStyle name="Normal 6 6 2 3" xfId="1107"/>
    <cellStyle name="Normal 6 6 2 3 2" xfId="1947"/>
    <cellStyle name="Normal 6 6 2 4" xfId="1502"/>
    <cellStyle name="Normal 6 6 2 5" xfId="4805"/>
    <cellStyle name="Normal 6 6 3" xfId="899"/>
    <cellStyle name="Normal 6 6 3 2" xfId="1697"/>
    <cellStyle name="Normal 6 6 3 2 2" xfId="5743"/>
    <cellStyle name="Normal 6 6 3 2 3" xfId="5389"/>
    <cellStyle name="Normal 6 6 3 3" xfId="5611"/>
    <cellStyle name="Normal 6 6 3 4" xfId="4998"/>
    <cellStyle name="Normal 6 6 4" xfId="1001"/>
    <cellStyle name="Normal 6 6 4 2" xfId="1841"/>
    <cellStyle name="Normal 6 6 4 3" xfId="5082"/>
    <cellStyle name="Normal 6 6 5" xfId="1389"/>
    <cellStyle name="Normal 6 6 6" xfId="4670"/>
    <cellStyle name="Normal 6 7" xfId="485"/>
    <cellStyle name="Normal 6 7 2" xfId="593"/>
    <cellStyle name="Normal 6 7 2 2" xfId="902"/>
    <cellStyle name="Normal 6 7 2 2 2" xfId="1700"/>
    <cellStyle name="Normal 6 7 2 2 3" xfId="5276"/>
    <cellStyle name="Normal 6 7 2 3" xfId="1117"/>
    <cellStyle name="Normal 6 7 2 3 2" xfId="1957"/>
    <cellStyle name="Normal 6 7 2 4" xfId="1512"/>
    <cellStyle name="Normal 6 7 2 5" xfId="4815"/>
    <cellStyle name="Normal 6 7 3" xfId="901"/>
    <cellStyle name="Normal 6 7 3 2" xfId="1699"/>
    <cellStyle name="Normal 6 7 3 2 2" xfId="5745"/>
    <cellStyle name="Normal 6 7 3 2 3" xfId="5399"/>
    <cellStyle name="Normal 6 7 3 3" xfId="5613"/>
    <cellStyle name="Normal 6 7 3 4" xfId="5008"/>
    <cellStyle name="Normal 6 7 4" xfId="1011"/>
    <cellStyle name="Normal 6 7 4 2" xfId="1851"/>
    <cellStyle name="Normal 6 7 4 3" xfId="5083"/>
    <cellStyle name="Normal 6 7 5" xfId="1399"/>
    <cellStyle name="Normal 6 7 6" xfId="4680"/>
    <cellStyle name="Normal 6 8" xfId="564"/>
    <cellStyle name="Normal 6 8 2" xfId="903"/>
    <cellStyle name="Normal 6 8 2 2" xfId="1701"/>
    <cellStyle name="Normal 6 8 2 3" xfId="5170"/>
    <cellStyle name="Normal 6 8 3" xfId="1022"/>
    <cellStyle name="Normal 6 8 3 2" xfId="1862"/>
    <cellStyle name="Normal 6 8 4" xfId="1410"/>
    <cellStyle name="Normal 6 8 5" xfId="4714"/>
    <cellStyle name="Normal 6 9" xfId="897"/>
    <cellStyle name="Normal 6 9 2" xfId="1688"/>
    <cellStyle name="Normal 6 9 2 2" xfId="5697"/>
    <cellStyle name="Normal 6 9 2 3" xfId="5289"/>
    <cellStyle name="Normal 6 9 3" xfId="5563"/>
    <cellStyle name="Normal 6 9 4" xfId="4898"/>
    <cellStyle name="Normal 6_Tercera propuesta fais 2008 Didesol" xfId="3491"/>
    <cellStyle name="Normal 61" xfId="1267"/>
    <cellStyle name="Normal 7" xfId="215"/>
    <cellStyle name="Normal 7 10" xfId="2103"/>
    <cellStyle name="Normal 7 11" xfId="4701"/>
    <cellStyle name="Normal 7 12" xfId="4591"/>
    <cellStyle name="Normal 7 2" xfId="216"/>
    <cellStyle name="Normal 7 2 2" xfId="217"/>
    <cellStyle name="Normal 7 2 3" xfId="285"/>
    <cellStyle name="Normal 7 2 3 2" xfId="486"/>
    <cellStyle name="Normal 7 2 3 2 2" xfId="1702"/>
    <cellStyle name="Normal 7 2 3 2 2 2" xfId="6184"/>
    <cellStyle name="Normal 7 2 3 2 3" xfId="5246"/>
    <cellStyle name="Normal 7 2 3 2 3 2" xfId="6235"/>
    <cellStyle name="Normal 7 2 3 2 4" xfId="5933"/>
    <cellStyle name="Normal 7 2 3 3" xfId="984"/>
    <cellStyle name="Normal 7 2 3 3 2" xfId="1824"/>
    <cellStyle name="Normal 7 2 3 4" xfId="1485"/>
    <cellStyle name="Normal 7 2 3 4 2" xfId="5876"/>
    <cellStyle name="Normal 7 2 3 5" xfId="4785"/>
    <cellStyle name="Normal 7 2 4" xfId="487"/>
    <cellStyle name="Normal 7 2 4 2" xfId="4541"/>
    <cellStyle name="Normal 7 2 4 2 2" xfId="5738"/>
    <cellStyle name="Normal 7 2 4 2 3" xfId="5369"/>
    <cellStyle name="Normal 7 2 4 3" xfId="4837"/>
    <cellStyle name="Normal 7 2 4 3 2" xfId="5606"/>
    <cellStyle name="Normal 7 2 4 4" xfId="4978"/>
    <cellStyle name="Normal 7 2 4 5" xfId="4461"/>
    <cellStyle name="Normal 7 2 4 6" xfId="5861"/>
    <cellStyle name="Normal 7 2 4 7" xfId="574"/>
    <cellStyle name="Normal 7 2 5" xfId="826"/>
    <cellStyle name="Normal 7 2 5 2" xfId="1235"/>
    <cellStyle name="Normal 7 2 5 2 2" xfId="2073"/>
    <cellStyle name="Normal 7 2 5 3" xfId="1369"/>
    <cellStyle name="Normal 7 2 5 4" xfId="5085"/>
    <cellStyle name="Normal 7 2 6" xfId="5471"/>
    <cellStyle name="Normal 7 2 6 2" xfId="6064"/>
    <cellStyle name="Normal 7 2 7" xfId="4650"/>
    <cellStyle name="Normal 7 2 8" xfId="5844"/>
    <cellStyle name="Normal 7 2 9" xfId="541"/>
    <cellStyle name="Normal 7 3" xfId="218"/>
    <cellStyle name="Normal 7 3 2" xfId="488"/>
    <cellStyle name="Normal 7 3 2 2" xfId="905"/>
    <cellStyle name="Normal 7 3 2 2 2" xfId="1704"/>
    <cellStyle name="Normal 7 3 2 2 3" xfId="5247"/>
    <cellStyle name="Normal 7 3 2 3" xfId="985"/>
    <cellStyle name="Normal 7 3 2 3 2" xfId="1825"/>
    <cellStyle name="Normal 7 3 2 4" xfId="1486"/>
    <cellStyle name="Normal 7 3 2 5" xfId="4786"/>
    <cellStyle name="Normal 7 3 3" xfId="489"/>
    <cellStyle name="Normal 7 3 3 2" xfId="4542"/>
    <cellStyle name="Normal 7 3 3 2 2" xfId="5739"/>
    <cellStyle name="Normal 7 3 3 2 3" xfId="5370"/>
    <cellStyle name="Normal 7 3 3 3" xfId="4854"/>
    <cellStyle name="Normal 7 3 3 3 2" xfId="5607"/>
    <cellStyle name="Normal 7 3 3 4" xfId="4979"/>
    <cellStyle name="Normal 7 3 3 5" xfId="4462"/>
    <cellStyle name="Normal 7 3 3 6" xfId="5857"/>
    <cellStyle name="Normal 7 3 3 7" xfId="569"/>
    <cellStyle name="Normal 7 3 4" xfId="904"/>
    <cellStyle name="Normal 7 3 4 2" xfId="1703"/>
    <cellStyle name="Normal 7 3 4 3" xfId="5086"/>
    <cellStyle name="Normal 7 3 5" xfId="1370"/>
    <cellStyle name="Normal 7 3 5 2" xfId="6197"/>
    <cellStyle name="Normal 7 3 6" xfId="4651"/>
    <cellStyle name="Normal 7 3 7" xfId="5839"/>
    <cellStyle name="Normal 7 3 8" xfId="533"/>
    <cellStyle name="Normal 7 4" xfId="219"/>
    <cellStyle name="Normal 7 5" xfId="490"/>
    <cellStyle name="Normal 7 5 2" xfId="5823"/>
    <cellStyle name="Normal 7 5 2 2" xfId="6240"/>
    <cellStyle name="Normal 7 5 3" xfId="5848"/>
    <cellStyle name="Normal 7 5 3 2" xfId="6076"/>
    <cellStyle name="Normal 7 5 3 3" xfId="5804"/>
    <cellStyle name="Normal 7 5 4" xfId="6110"/>
    <cellStyle name="Normal 7 5 5" xfId="550"/>
    <cellStyle name="Normal 7 6" xfId="491"/>
    <cellStyle name="Normal 7 6 2" xfId="906"/>
    <cellStyle name="Normal 7 6 2 2" xfId="1705"/>
    <cellStyle name="Normal 7 6 2 3" xfId="5187"/>
    <cellStyle name="Normal 7 6 3" xfId="1043"/>
    <cellStyle name="Normal 7 6 3 2" xfId="1883"/>
    <cellStyle name="Normal 7 6 4" xfId="1431"/>
    <cellStyle name="Normal 7 6 5" xfId="4729"/>
    <cellStyle name="Normal 7 7" xfId="827"/>
    <cellStyle name="Normal 7 7 2" xfId="1236"/>
    <cellStyle name="Normal 7 7 2 2" xfId="2074"/>
    <cellStyle name="Normal 7 7 2 3" xfId="5310"/>
    <cellStyle name="Normal 7 7 3" xfId="1312"/>
    <cellStyle name="Normal 7 7 4" xfId="4919"/>
    <cellStyle name="Normal 7 8" xfId="929"/>
    <cellStyle name="Normal 7 8 2" xfId="1769"/>
    <cellStyle name="Normal 7 8 3" xfId="5084"/>
    <cellStyle name="Normal 7 9" xfId="2142"/>
    <cellStyle name="Normal 7 9 2" xfId="5461"/>
    <cellStyle name="Normal 7_Tercera propuesta fais 2008 Didesol" xfId="3492"/>
    <cellStyle name="Normal 8" xfId="220"/>
    <cellStyle name="Normal 8 10" xfId="2107"/>
    <cellStyle name="Normal 8 11" xfId="4697"/>
    <cellStyle name="Normal 8 12" xfId="4592"/>
    <cellStyle name="Normal 8 2" xfId="221"/>
    <cellStyle name="Normal 8 2 2" xfId="222"/>
    <cellStyle name="Normal 8 2 3" xfId="286"/>
    <cellStyle name="Normal 8 2 3 2" xfId="492"/>
    <cellStyle name="Normal 8 2 3 2 2" xfId="1706"/>
    <cellStyle name="Normal 8 2 3 2 2 2" xfId="6030"/>
    <cellStyle name="Normal 8 2 3 2 3" xfId="5248"/>
    <cellStyle name="Normal 8 2 3 2 3 2" xfId="6028"/>
    <cellStyle name="Normal 8 2 3 2 4" xfId="5965"/>
    <cellStyle name="Normal 8 2 3 3" xfId="986"/>
    <cellStyle name="Normal 8 2 3 3 2" xfId="1826"/>
    <cellStyle name="Normal 8 2 3 4" xfId="1487"/>
    <cellStyle name="Normal 8 2 3 4 2" xfId="5949"/>
    <cellStyle name="Normal 8 2 3 5" xfId="4787"/>
    <cellStyle name="Normal 8 2 4" xfId="493"/>
    <cellStyle name="Normal 8 2 4 2" xfId="4543"/>
    <cellStyle name="Normal 8 2 4 2 2" xfId="5740"/>
    <cellStyle name="Normal 8 2 4 2 3" xfId="5371"/>
    <cellStyle name="Normal 8 2 4 3" xfId="4857"/>
    <cellStyle name="Normal 8 2 4 3 2" xfId="5608"/>
    <cellStyle name="Normal 8 2 4 4" xfId="4980"/>
    <cellStyle name="Normal 8 2 4 5" xfId="4463"/>
    <cellStyle name="Normal 8 2 4 6" xfId="5862"/>
    <cellStyle name="Normal 8 2 4 7" xfId="575"/>
    <cellStyle name="Normal 8 2 5" xfId="828"/>
    <cellStyle name="Normal 8 2 5 2" xfId="1237"/>
    <cellStyle name="Normal 8 2 5 2 2" xfId="2075"/>
    <cellStyle name="Normal 8 2 5 3" xfId="1371"/>
    <cellStyle name="Normal 8 2 5 4" xfId="5088"/>
    <cellStyle name="Normal 8 2 6" xfId="5472"/>
    <cellStyle name="Normal 8 2 6 2" xfId="6065"/>
    <cellStyle name="Normal 8 2 7" xfId="4652"/>
    <cellStyle name="Normal 8 2 8" xfId="5845"/>
    <cellStyle name="Normal 8 2 9" xfId="542"/>
    <cellStyle name="Normal 8 3" xfId="223"/>
    <cellStyle name="Normal 8 3 2" xfId="494"/>
    <cellStyle name="Normal 8 3 2 2" xfId="908"/>
    <cellStyle name="Normal 8 3 2 2 2" xfId="1708"/>
    <cellStyle name="Normal 8 3 2 2 3" xfId="5249"/>
    <cellStyle name="Normal 8 3 2 3" xfId="987"/>
    <cellStyle name="Normal 8 3 2 3 2" xfId="1827"/>
    <cellStyle name="Normal 8 3 2 4" xfId="1488"/>
    <cellStyle name="Normal 8 3 2 5" xfId="4788"/>
    <cellStyle name="Normal 8 3 3" xfId="495"/>
    <cellStyle name="Normal 8 3 3 2" xfId="4544"/>
    <cellStyle name="Normal 8 3 3 2 2" xfId="5741"/>
    <cellStyle name="Normal 8 3 3 2 3" xfId="5372"/>
    <cellStyle name="Normal 8 3 3 3" xfId="5417"/>
    <cellStyle name="Normal 8 3 3 3 2" xfId="5609"/>
    <cellStyle name="Normal 8 3 3 4" xfId="4981"/>
    <cellStyle name="Normal 8 3 3 5" xfId="4464"/>
    <cellStyle name="Normal 8 3 3 6" xfId="5859"/>
    <cellStyle name="Normal 8 3 3 7" xfId="571"/>
    <cellStyle name="Normal 8 3 4" xfId="907"/>
    <cellStyle name="Normal 8 3 4 2" xfId="1707"/>
    <cellStyle name="Normal 8 3 4 3" xfId="5089"/>
    <cellStyle name="Normal 8 3 5" xfId="1372"/>
    <cellStyle name="Normal 8 3 5 2" xfId="5954"/>
    <cellStyle name="Normal 8 3 6" xfId="4653"/>
    <cellStyle name="Normal 8 3 7" xfId="5841"/>
    <cellStyle name="Normal 8 3 8" xfId="537"/>
    <cellStyle name="Normal 8 4" xfId="224"/>
    <cellStyle name="Normal 8 5" xfId="496"/>
    <cellStyle name="Normal 8 5 2" xfId="5824"/>
    <cellStyle name="Normal 8 5 2 2" xfId="6176"/>
    <cellStyle name="Normal 8 5 3" xfId="5850"/>
    <cellStyle name="Normal 8 5 3 2" xfId="6000"/>
    <cellStyle name="Normal 8 5 3 3" xfId="6272"/>
    <cellStyle name="Normal 8 5 4" xfId="6276"/>
    <cellStyle name="Normal 8 5 5" xfId="552"/>
    <cellStyle name="Normal 8 6" xfId="497"/>
    <cellStyle name="Normal 8 6 2" xfId="909"/>
    <cellStyle name="Normal 8 6 2 2" xfId="1709"/>
    <cellStyle name="Normal 8 6 2 3" xfId="5188"/>
    <cellStyle name="Normal 8 6 3" xfId="1044"/>
    <cellStyle name="Normal 8 6 3 2" xfId="1884"/>
    <cellStyle name="Normal 8 6 4" xfId="1432"/>
    <cellStyle name="Normal 8 6 5" xfId="4730"/>
    <cellStyle name="Normal 8 7" xfId="829"/>
    <cellStyle name="Normal 8 7 2" xfId="1238"/>
    <cellStyle name="Normal 8 7 2 2" xfId="2076"/>
    <cellStyle name="Normal 8 7 2 3" xfId="5311"/>
    <cellStyle name="Normal 8 7 3" xfId="1313"/>
    <cellStyle name="Normal 8 7 4" xfId="4920"/>
    <cellStyle name="Normal 8 8" xfId="930"/>
    <cellStyle name="Normal 8 8 2" xfId="1770"/>
    <cellStyle name="Normal 8 8 3" xfId="5087"/>
    <cellStyle name="Normal 8 9" xfId="2146"/>
    <cellStyle name="Normal 8 9 2" xfId="5462"/>
    <cellStyle name="Normal 8_AVANCE TRIMESTRAL 2008 JUNIO" xfId="3493"/>
    <cellStyle name="Normal 9" xfId="53"/>
    <cellStyle name="Normal 9 2" xfId="225"/>
    <cellStyle name="Notas 2" xfId="226"/>
    <cellStyle name="Notas 3" xfId="227"/>
    <cellStyle name="Notas 4" xfId="228"/>
    <cellStyle name="Notas 4 2" xfId="229"/>
    <cellStyle name="Notas 4 2 2" xfId="498"/>
    <cellStyle name="Notas 4 2 2 2" xfId="833"/>
    <cellStyle name="Notas 4 2 2 2 2" xfId="1239"/>
    <cellStyle name="Notas 4 2 2 2 2 2" xfId="2077"/>
    <cellStyle name="Notas 4 2 2 2 3" xfId="1710"/>
    <cellStyle name="Notas 4 2 2 2 4" xfId="5250"/>
    <cellStyle name="Notas 4 2 2 3" xfId="832"/>
    <cellStyle name="Notas 4 2 2 3 2" xfId="5529"/>
    <cellStyle name="Notas 4 2 2 4" xfId="1094"/>
    <cellStyle name="Notas 4 2 2 4 2" xfId="1934"/>
    <cellStyle name="Notas 4 2 2 5" xfId="1489"/>
    <cellStyle name="Notas 4 2 2 6" xfId="4789"/>
    <cellStyle name="Notas 4 2 3" xfId="499"/>
    <cellStyle name="Notas 4 2 3 2" xfId="1240"/>
    <cellStyle name="Notas 4 2 3 2 2" xfId="2078"/>
    <cellStyle name="Notas 4 2 3 2 3" xfId="5373"/>
    <cellStyle name="Notas 4 2 3 3" xfId="1711"/>
    <cellStyle name="Notas 4 2 3 3 2" xfId="6097"/>
    <cellStyle name="Notas 4 2 3 4" xfId="4982"/>
    <cellStyle name="Notas 4 2 4" xfId="831"/>
    <cellStyle name="Notas 4 2 4 2" xfId="6174"/>
    <cellStyle name="Notas 4 2 4 3" xfId="5799"/>
    <cellStyle name="Notas 4 2 5" xfId="988"/>
    <cellStyle name="Notas 4 2 5 2" xfId="1828"/>
    <cellStyle name="Notas 4 2 5 3" xfId="5132"/>
    <cellStyle name="Notas 4 2 6" xfId="1373"/>
    <cellStyle name="Notas 4 2 7" xfId="4654"/>
    <cellStyle name="Notas 4 3" xfId="500"/>
    <cellStyle name="Notas 4 3 2" xfId="835"/>
    <cellStyle name="Notas 4 3 2 2" xfId="1241"/>
    <cellStyle name="Notas 4 3 2 2 2" xfId="2079"/>
    <cellStyle name="Notas 4 3 2 3" xfId="1712"/>
    <cellStyle name="Notas 4 3 2 4" xfId="5193"/>
    <cellStyle name="Notas 4 3 3" xfId="834"/>
    <cellStyle name="Notas 4 3 3 2" xfId="5500"/>
    <cellStyle name="Notas 4 3 4" xfId="1049"/>
    <cellStyle name="Notas 4 3 4 2" xfId="1889"/>
    <cellStyle name="Notas 4 3 5" xfId="1437"/>
    <cellStyle name="Notas 4 3 6" xfId="4733"/>
    <cellStyle name="Notas 4 4" xfId="501"/>
    <cellStyle name="Notas 4 4 2" xfId="1242"/>
    <cellStyle name="Notas 4 4 2 2" xfId="2080"/>
    <cellStyle name="Notas 4 4 2 3" xfId="5316"/>
    <cellStyle name="Notas 4 4 3" xfId="1713"/>
    <cellStyle name="Notas 4 4 3 2" xfId="6154"/>
    <cellStyle name="Notas 4 4 4" xfId="4925"/>
    <cellStyle name="Notas 4 5" xfId="830"/>
    <cellStyle name="Notas 4 5 2" xfId="5968"/>
    <cellStyle name="Notas 4 5 3" xfId="5918"/>
    <cellStyle name="Notas 4 6" xfId="935"/>
    <cellStyle name="Notas 4 6 2" xfId="1775"/>
    <cellStyle name="Notas 4 6 3" xfId="5099"/>
    <cellStyle name="Notas 4 7" xfId="1318"/>
    <cellStyle name="Notas 4 8" xfId="4597"/>
    <cellStyle name="Notas 5" xfId="230"/>
    <cellStyle name="Notas 5 2" xfId="502"/>
    <cellStyle name="Notas 5 2 2" xfId="838"/>
    <cellStyle name="Notas 5 2 2 2" xfId="1243"/>
    <cellStyle name="Notas 5 2 2 2 2" xfId="2081"/>
    <cellStyle name="Notas 5 2 2 3" xfId="1714"/>
    <cellStyle name="Notas 5 2 2 4" xfId="5209"/>
    <cellStyle name="Notas 5 2 3" xfId="837"/>
    <cellStyle name="Notas 5 2 3 2" xfId="5503"/>
    <cellStyle name="Notas 5 2 4" xfId="1066"/>
    <cellStyle name="Notas 5 2 4 2" xfId="1906"/>
    <cellStyle name="Notas 5 2 5" xfId="1454"/>
    <cellStyle name="Notas 5 2 6" xfId="4748"/>
    <cellStyle name="Notas 5 3" xfId="503"/>
    <cellStyle name="Notas 5 3 2" xfId="1244"/>
    <cellStyle name="Notas 5 3 2 2" xfId="2082"/>
    <cellStyle name="Notas 5 3 2 3" xfId="5332"/>
    <cellStyle name="Notas 5 3 3" xfId="1715"/>
    <cellStyle name="Notas 5 3 3 2" xfId="6019"/>
    <cellStyle name="Notas 5 3 4" xfId="4941"/>
    <cellStyle name="Notas 5 4" xfId="836"/>
    <cellStyle name="Notas 5 4 2" xfId="6175"/>
    <cellStyle name="Notas 5 4 3" xfId="6115"/>
    <cellStyle name="Notas 5 5" xfId="952"/>
    <cellStyle name="Notas 5 5 2" xfId="1792"/>
    <cellStyle name="Notas 5 5 3" xfId="5102"/>
    <cellStyle name="Notas 5 6" xfId="1333"/>
    <cellStyle name="Notas 5 7" xfId="4613"/>
    <cellStyle name="Notas 6" xfId="504"/>
    <cellStyle name="Notas 6 2" xfId="505"/>
    <cellStyle name="Notas 6 2 2" xfId="6117"/>
    <cellStyle name="Notas 6 2 2 2" xfId="6045"/>
    <cellStyle name="Notas 6 2 3" xfId="5930"/>
    <cellStyle name="Notas 6 2 3 2" xfId="6138"/>
    <cellStyle name="Notas 6 2 4" xfId="5792"/>
    <cellStyle name="Notas 6 3" xfId="6306"/>
    <cellStyle name="Notas 6 3 2" xfId="6041"/>
    <cellStyle name="Notas 6 4" xfId="6312"/>
    <cellStyle name="Notas 6 4 2" xfId="6202"/>
    <cellStyle name="Notas 6 5" xfId="5812"/>
    <cellStyle name="Num. cuadro" xfId="231"/>
    <cellStyle name="Pie" xfId="232"/>
    <cellStyle name="Porcentaje 2" xfId="50"/>
    <cellStyle name="Porcentaje 2 10" xfId="233"/>
    <cellStyle name="Porcentaje 2 2" xfId="234"/>
    <cellStyle name="Porcentaje 2 2 2" xfId="545"/>
    <cellStyle name="Porcentaje 2 2 3" xfId="566"/>
    <cellStyle name="Porcentaje 2 2 3 2" xfId="840"/>
    <cellStyle name="Porcentaje 2 2 3 2 2" xfId="1245"/>
    <cellStyle name="Porcentaje 2 2 3 2 2 2" xfId="2083"/>
    <cellStyle name="Porcentaje 2 2 3 2 3" xfId="1716"/>
    <cellStyle name="Porcentaje 2 2 3 3" xfId="839"/>
    <cellStyle name="Porcentaje 2 2 3 4" xfId="1050"/>
    <cellStyle name="Porcentaje 2 2 3 4 2" xfId="1890"/>
    <cellStyle name="Porcentaje 2 2 3 5" xfId="1438"/>
    <cellStyle name="Porcentaje 2 2 4" xfId="936"/>
    <cellStyle name="Porcentaje 2 2 4 2" xfId="1776"/>
    <cellStyle name="Porcentaje 2 2 5" xfId="5836"/>
    <cellStyle name="Porcentaje 2 2 6" xfId="530"/>
    <cellStyle name="Porcentaje 2 3" xfId="235"/>
    <cellStyle name="Porcentaje 2 3 2" xfId="287"/>
    <cellStyle name="Porcentaje 2 3 2 2" xfId="506"/>
    <cellStyle name="Porcentaje 2 3 2 2 2" xfId="1246"/>
    <cellStyle name="Porcentaje 2 3 2 2 2 2" xfId="2084"/>
    <cellStyle name="Porcentaje 2 3 2 2 3" xfId="1717"/>
    <cellStyle name="Porcentaje 2 3 2 2 3 2" xfId="6120"/>
    <cellStyle name="Porcentaje 2 3 2 2 4" xfId="5251"/>
    <cellStyle name="Porcentaje 2 3 2 3" xfId="842"/>
    <cellStyle name="Porcentaje 2 3 2 3 2" xfId="5530"/>
    <cellStyle name="Porcentaje 2 3 2 4" xfId="1095"/>
    <cellStyle name="Porcentaje 2 3 2 4 2" xfId="1935"/>
    <cellStyle name="Porcentaje 2 3 2 5" xfId="1490"/>
    <cellStyle name="Porcentaje 2 3 2 6" xfId="4790"/>
    <cellStyle name="Porcentaje 2 3 3" xfId="507"/>
    <cellStyle name="Porcentaje 2 3 3 2" xfId="1247"/>
    <cellStyle name="Porcentaje 2 3 3 2 2" xfId="2085"/>
    <cellStyle name="Porcentaje 2 3 3 2 3" xfId="5374"/>
    <cellStyle name="Porcentaje 2 3 3 3" xfId="1718"/>
    <cellStyle name="Porcentaje 2 3 3 3 2" xfId="6022"/>
    <cellStyle name="Porcentaje 2 3 3 4" xfId="4983"/>
    <cellStyle name="Porcentaje 2 3 4" xfId="841"/>
    <cellStyle name="Porcentaje 2 3 4 2" xfId="6037"/>
    <cellStyle name="Porcentaje 2 3 4 3" xfId="5981"/>
    <cellStyle name="Porcentaje 2 3 5" xfId="989"/>
    <cellStyle name="Porcentaje 2 3 5 2" xfId="1829"/>
    <cellStyle name="Porcentaje 2 3 5 3" xfId="5133"/>
    <cellStyle name="Porcentaje 2 3 6" xfId="1374"/>
    <cellStyle name="Porcentaje 2 3 7" xfId="4655"/>
    <cellStyle name="Porcentaje 2 4" xfId="236"/>
    <cellStyle name="Porcentaje 2 5" xfId="237"/>
    <cellStyle name="Porcentaje 2 6" xfId="508"/>
    <cellStyle name="Porcentaje 2 6 2" xfId="844"/>
    <cellStyle name="Porcentaje 2 6 2 2" xfId="1248"/>
    <cellStyle name="Porcentaje 2 6 2 2 2" xfId="2086"/>
    <cellStyle name="Porcentaje 2 6 2 2 3" xfId="5317"/>
    <cellStyle name="Porcentaje 2 6 2 3" xfId="1720"/>
    <cellStyle name="Porcentaje 2 6 2 4" xfId="4926"/>
    <cellStyle name="Porcentaje 2 6 3" xfId="1719"/>
    <cellStyle name="Porcentaje 2 6 3 2" xfId="6134"/>
    <cellStyle name="Porcentaje 2 6 3 3" xfId="5802"/>
    <cellStyle name="Porcentaje 2 6 4" xfId="1319"/>
    <cellStyle name="Porcentaje 2 6 4 2" xfId="5683"/>
    <cellStyle name="Porcentaje 2 6 4 3" xfId="5194"/>
    <cellStyle name="Porcentaje 2 6 5" xfId="5467"/>
    <cellStyle name="Porcentaje 2 6 6" xfId="4598"/>
    <cellStyle name="Porcentaje 2 6 7" xfId="5888"/>
    <cellStyle name="Porcentaje 2 6 8" xfId="843"/>
    <cellStyle name="Porcentaje 2 7" xfId="509"/>
    <cellStyle name="Porcentaje 2 7 2" xfId="5668"/>
    <cellStyle name="Porcentaje 2 7 2 2" xfId="6181"/>
    <cellStyle name="Porcentaje 2 7 3" xfId="5100"/>
    <cellStyle name="Porcentaje 2 7 3 2" xfId="6227"/>
    <cellStyle name="Porcentaje 2 7 4" xfId="5931"/>
    <cellStyle name="Porcentaje 2 8" xfId="5828"/>
    <cellStyle name="Porcentaje 2 8 2" xfId="5923"/>
    <cellStyle name="Porcentaje 2 9" xfId="6262"/>
    <cellStyle name="Porcentaje 3" xfId="238"/>
    <cellStyle name="Porcentaje 3 10" xfId="4614"/>
    <cellStyle name="Porcentaje 3 2" xfId="239"/>
    <cellStyle name="Porcentaje 3 2 2" xfId="288"/>
    <cellStyle name="Porcentaje 3 2 2 2" xfId="510"/>
    <cellStyle name="Porcentaje 3 2 2 2 2" xfId="1249"/>
    <cellStyle name="Porcentaje 3 2 2 2 2 2" xfId="2087"/>
    <cellStyle name="Porcentaje 3 2 2 2 3" xfId="1721"/>
    <cellStyle name="Porcentaje 3 2 2 2 3 2" xfId="6164"/>
    <cellStyle name="Porcentaje 3 2 2 2 4" xfId="5253"/>
    <cellStyle name="Porcentaje 3 2 2 3" xfId="847"/>
    <cellStyle name="Porcentaje 3 2 2 3 2" xfId="5532"/>
    <cellStyle name="Porcentaje 3 2 2 4" xfId="1097"/>
    <cellStyle name="Porcentaje 3 2 2 4 2" xfId="1937"/>
    <cellStyle name="Porcentaje 3 2 2 5" xfId="1492"/>
    <cellStyle name="Porcentaje 3 2 2 6" xfId="4792"/>
    <cellStyle name="Porcentaje 3 2 3" xfId="511"/>
    <cellStyle name="Porcentaje 3 2 3 2" xfId="1250"/>
    <cellStyle name="Porcentaje 3 2 3 2 2" xfId="2088"/>
    <cellStyle name="Porcentaje 3 2 3 2 3" xfId="5376"/>
    <cellStyle name="Porcentaje 3 2 3 3" xfId="1722"/>
    <cellStyle name="Porcentaje 3 2 3 3 2" xfId="6098"/>
    <cellStyle name="Porcentaje 3 2 3 4" xfId="4985"/>
    <cellStyle name="Porcentaje 3 2 4" xfId="846"/>
    <cellStyle name="Porcentaje 3 2 4 2" xfId="6169"/>
    <cellStyle name="Porcentaje 3 2 4 3" xfId="6125"/>
    <cellStyle name="Porcentaje 3 2 5" xfId="991"/>
    <cellStyle name="Porcentaje 3 2 5 2" xfId="1831"/>
    <cellStyle name="Porcentaje 3 2 5 3" xfId="5135"/>
    <cellStyle name="Porcentaje 3 2 6" xfId="1376"/>
    <cellStyle name="Porcentaje 3 2 7" xfId="4657"/>
    <cellStyle name="Porcentaje 3 3" xfId="240"/>
    <cellStyle name="Porcentaje 3 3 2" xfId="512"/>
    <cellStyle name="Porcentaje 3 3 2 2" xfId="850"/>
    <cellStyle name="Porcentaje 3 3 2 2 2" xfId="1252"/>
    <cellStyle name="Porcentaje 3 3 2 2 2 2" xfId="2089"/>
    <cellStyle name="Porcentaje 3 3 2 2 3" xfId="1723"/>
    <cellStyle name="Porcentaje 3 3 2 2 4" xfId="5252"/>
    <cellStyle name="Porcentaje 3 3 2 3" xfId="849"/>
    <cellStyle name="Porcentaje 3 3 2 3 2" xfId="5531"/>
    <cellStyle name="Porcentaje 3 3 2 4" xfId="1096"/>
    <cellStyle name="Porcentaje 3 3 2 4 2" xfId="1936"/>
    <cellStyle name="Porcentaje 3 3 2 5" xfId="1491"/>
    <cellStyle name="Porcentaje 3 3 2 6" xfId="4791"/>
    <cellStyle name="Porcentaje 3 3 3" xfId="513"/>
    <cellStyle name="Porcentaje 3 3 3 2" xfId="1253"/>
    <cellStyle name="Porcentaje 3 3 3 2 2" xfId="2090"/>
    <cellStyle name="Porcentaje 3 3 3 2 3" xfId="5375"/>
    <cellStyle name="Porcentaje 3 3 3 3" xfId="1724"/>
    <cellStyle name="Porcentaje 3 3 3 3 2" xfId="6020"/>
    <cellStyle name="Porcentaje 3 3 3 4" xfId="4984"/>
    <cellStyle name="Porcentaje 3 3 4" xfId="848"/>
    <cellStyle name="Porcentaje 3 3 4 2" xfId="6283"/>
    <cellStyle name="Porcentaje 3 3 4 3" xfId="6254"/>
    <cellStyle name="Porcentaje 3 3 5" xfId="990"/>
    <cellStyle name="Porcentaje 3 3 5 2" xfId="1830"/>
    <cellStyle name="Porcentaje 3 3 5 3" xfId="5134"/>
    <cellStyle name="Porcentaje 3 3 6" xfId="1375"/>
    <cellStyle name="Porcentaje 3 3 7" xfId="4656"/>
    <cellStyle name="Porcentaje 3 4" xfId="514"/>
    <cellStyle name="Porcentaje 3 4 2" xfId="852"/>
    <cellStyle name="Porcentaje 3 4 2 2" xfId="1254"/>
    <cellStyle name="Porcentaje 3 4 2 2 2" xfId="2091"/>
    <cellStyle name="Porcentaje 3 4 2 3" xfId="1725"/>
    <cellStyle name="Porcentaje 3 4 2 4" xfId="5210"/>
    <cellStyle name="Porcentaje 3 4 3" xfId="851"/>
    <cellStyle name="Porcentaje 3 4 3 2" xfId="5504"/>
    <cellStyle name="Porcentaje 3 4 4" xfId="1067"/>
    <cellStyle name="Porcentaje 3 4 4 2" xfId="1907"/>
    <cellStyle name="Porcentaje 3 4 5" xfId="1455"/>
    <cellStyle name="Porcentaje 3 4 6" xfId="4749"/>
    <cellStyle name="Porcentaje 3 5" xfId="515"/>
    <cellStyle name="Porcentaje 3 5 2" xfId="854"/>
    <cellStyle name="Porcentaje 3 5 2 2" xfId="1255"/>
    <cellStyle name="Porcentaje 3 5 2 2 2" xfId="2092"/>
    <cellStyle name="Porcentaje 3 5 2 3" xfId="1727"/>
    <cellStyle name="Porcentaje 3 5 2 4" xfId="5333"/>
    <cellStyle name="Porcentaje 3 5 3" xfId="1726"/>
    <cellStyle name="Porcentaje 3 5 3 2" xfId="5594"/>
    <cellStyle name="Porcentaje 3 5 4" xfId="1334"/>
    <cellStyle name="Porcentaje 3 5 5" xfId="4882"/>
    <cellStyle name="Porcentaje 3 5 6" xfId="4942"/>
    <cellStyle name="Porcentaje 3 5 7" xfId="5889"/>
    <cellStyle name="Porcentaje 3 5 8" xfId="853"/>
    <cellStyle name="Porcentaje 3 6" xfId="855"/>
    <cellStyle name="Porcentaje 3 6 2" xfId="4819"/>
    <cellStyle name="Porcentaje 3 6 2 2" xfId="5938"/>
    <cellStyle name="Porcentaje 3 6 3" xfId="4482"/>
    <cellStyle name="Porcentaje 3 6 4" xfId="6271"/>
    <cellStyle name="Porcentaje 3 7" xfId="845"/>
    <cellStyle name="Porcentaje 3 7 2" xfId="4839"/>
    <cellStyle name="Porcentaje 3 7 2 2" xfId="5669"/>
    <cellStyle name="Porcentaje 3 7 3" xfId="5103"/>
    <cellStyle name="Porcentaje 3 7 4" xfId="4511"/>
    <cellStyle name="Porcentaje 3 8" xfId="953"/>
    <cellStyle name="Porcentaje 3 8 2" xfId="1793"/>
    <cellStyle name="Porcentaje 3 9" xfId="1301"/>
    <cellStyle name="Porcentaje 3 9 2" xfId="5775"/>
    <cellStyle name="Porcentaje 3 9 3" xfId="2172"/>
    <cellStyle name="Porcentaje 4" xfId="241"/>
    <cellStyle name="Porcentaje 4 2" xfId="289"/>
    <cellStyle name="Porcentaje 4 2 2" xfId="516"/>
    <cellStyle name="Porcentaje 4 2 2 2" xfId="1256"/>
    <cellStyle name="Porcentaje 4 2 2 2 2" xfId="2093"/>
    <cellStyle name="Porcentaje 4 2 2 3" xfId="1728"/>
    <cellStyle name="Porcentaje 4 2 2 3 2" xfId="6106"/>
    <cellStyle name="Porcentaje 4 2 2 4" xfId="5254"/>
    <cellStyle name="Porcentaje 4 2 3" xfId="857"/>
    <cellStyle name="Porcentaje 4 2 3 2" xfId="5533"/>
    <cellStyle name="Porcentaje 4 2 4" xfId="1098"/>
    <cellStyle name="Porcentaje 4 2 4 2" xfId="1938"/>
    <cellStyle name="Porcentaje 4 2 5" xfId="1493"/>
    <cellStyle name="Porcentaje 4 2 6" xfId="4793"/>
    <cellStyle name="Porcentaje 4 3" xfId="517"/>
    <cellStyle name="Porcentaje 4 3 2" xfId="1257"/>
    <cellStyle name="Porcentaje 4 3 2 2" xfId="2094"/>
    <cellStyle name="Porcentaje 4 3 2 3" xfId="5377"/>
    <cellStyle name="Porcentaje 4 3 3" xfId="1729"/>
    <cellStyle name="Porcentaje 4 3 3 2" xfId="6228"/>
    <cellStyle name="Porcentaje 4 3 4" xfId="4986"/>
    <cellStyle name="Porcentaje 4 4" xfId="856"/>
    <cellStyle name="Porcentaje 4 4 2" xfId="6032"/>
    <cellStyle name="Porcentaje 4 4 3" xfId="6250"/>
    <cellStyle name="Porcentaje 4 5" xfId="992"/>
    <cellStyle name="Porcentaje 4 5 2" xfId="1832"/>
    <cellStyle name="Porcentaje 4 5 3" xfId="5136"/>
    <cellStyle name="Porcentaje 4 6" xfId="1377"/>
    <cellStyle name="Porcentaje 4 7" xfId="4658"/>
    <cellStyle name="Porcentaje 5" xfId="290"/>
    <cellStyle name="Porcentaje 5 2" xfId="518"/>
    <cellStyle name="Porcentaje 5 2 2" xfId="5826"/>
    <cellStyle name="Porcentaje 5 2 2 2" xfId="5941"/>
    <cellStyle name="Porcentaje 5 2 3" xfId="5984"/>
    <cellStyle name="Porcentaje 5 2 3 2" xfId="6081"/>
    <cellStyle name="Porcentaje 5 2 3 3" xfId="5800"/>
    <cellStyle name="Porcentaje 5 2 4" xfId="6293"/>
    <cellStyle name="Porcentaje 5 2 5" xfId="2178"/>
    <cellStyle name="Porcentaje 5 3" xfId="519"/>
    <cellStyle name="Porcentaje 5 3 2" xfId="4885"/>
    <cellStyle name="Porcentaje 5 3 2 2" xfId="5942"/>
    <cellStyle name="Porcentaje 5 3 2 3" xfId="5831"/>
    <cellStyle name="Porcentaje 5 3 3" xfId="5158"/>
    <cellStyle name="Porcentaje 5 3 3 2" xfId="6029"/>
    <cellStyle name="Porcentaje 5 3 3 3" xfId="5985"/>
    <cellStyle name="Porcentaje 5 3 4" xfId="5827"/>
    <cellStyle name="Porcentaje 5 3 5" xfId="6243"/>
    <cellStyle name="Porcentaje 5 3 6" xfId="4522"/>
    <cellStyle name="Porcentaje 5 4" xfId="5793"/>
    <cellStyle name="Porcentaje 5 4 2" xfId="5871"/>
    <cellStyle name="Porcentaje 5 5" xfId="5866"/>
    <cellStyle name="Porcentaje 5 5 2" xfId="6198"/>
    <cellStyle name="Porcentaje 5 5 3" xfId="5882"/>
    <cellStyle name="Porcentaje 5 6" xfId="5834"/>
    <cellStyle name="Porcentaje 5 7" xfId="594"/>
    <cellStyle name="Porcentaje 6" xfId="520"/>
    <cellStyle name="Porcentaje 6 2" xfId="4523"/>
    <cellStyle name="Porcentaje 6 2 2" xfId="5675"/>
    <cellStyle name="Porcentaje 6 2 3" xfId="5160"/>
    <cellStyle name="Porcentaje 6 3" xfId="4881"/>
    <cellStyle name="Porcentaje 6 3 2" xfId="5487"/>
    <cellStyle name="Porcentaje 6 4" xfId="4704"/>
    <cellStyle name="Porcentaje 6 5" xfId="2175"/>
    <cellStyle name="Porcentaje 7" xfId="2128"/>
    <cellStyle name="Porcentaje 7 2" xfId="2158"/>
    <cellStyle name="Porcentaje 7 2 2" xfId="4702"/>
    <cellStyle name="Porcentaje 7 2 2 2" xfId="5687"/>
    <cellStyle name="Porcentaje 7 2 3" xfId="5279"/>
    <cellStyle name="Porcentaje 7 2 4" xfId="4529"/>
    <cellStyle name="Porcentaje 7 3" xfId="4838"/>
    <cellStyle name="Porcentaje 7 3 2" xfId="5553"/>
    <cellStyle name="Porcentaje 7 4" xfId="4888"/>
    <cellStyle name="Porcentaje 7 5" xfId="4449"/>
    <cellStyle name="Porcentaje 8" xfId="5440"/>
    <cellStyle name="Porcentaje 9" xfId="4560"/>
    <cellStyle name="Porcentual 2" xfId="51"/>
    <cellStyle name="Porcentual 2 2" xfId="242"/>
    <cellStyle name="Porcentual 2 2 2" xfId="243"/>
    <cellStyle name="Porcentual 2 2 3" xfId="858"/>
    <cellStyle name="Porcentual 3" xfId="244"/>
    <cellStyle name="Porcentual 3 2" xfId="245"/>
    <cellStyle name="Porcentual 3 2 2" xfId="246"/>
    <cellStyle name="Porcentual 3 2 2 2" xfId="291"/>
    <cellStyle name="Porcentual 3 2 2 2 2" xfId="521"/>
    <cellStyle name="Porcentual 3 2 2 2 2 2" xfId="1258"/>
    <cellStyle name="Porcentual 3 2 2 2 2 2 2" xfId="2095"/>
    <cellStyle name="Porcentual 3 2 2 2 2 3" xfId="1730"/>
    <cellStyle name="Porcentual 3 2 2 2 2 3 2" xfId="6236"/>
    <cellStyle name="Porcentual 3 2 2 2 2 4" xfId="5255"/>
    <cellStyle name="Porcentual 3 2 2 2 3" xfId="860"/>
    <cellStyle name="Porcentual 3 2 2 2 3 2" xfId="5534"/>
    <cellStyle name="Porcentual 3 2 2 2 4" xfId="1046"/>
    <cellStyle name="Porcentual 3 2 2 2 4 2" xfId="1886"/>
    <cellStyle name="Porcentual 3 2 2 2 5" xfId="1434"/>
    <cellStyle name="Porcentual 3 2 2 2 6" xfId="4794"/>
    <cellStyle name="Porcentual 3 2 2 3" xfId="522"/>
    <cellStyle name="Porcentual 3 2 2 3 2" xfId="1259"/>
    <cellStyle name="Porcentual 3 2 2 3 2 2" xfId="2096"/>
    <cellStyle name="Porcentual 3 2 2 3 2 3" xfId="5378"/>
    <cellStyle name="Porcentual 3 2 2 3 3" xfId="1731"/>
    <cellStyle name="Porcentual 3 2 2 3 3 2" xfId="6021"/>
    <cellStyle name="Porcentual 3 2 2 3 4" xfId="4987"/>
    <cellStyle name="Porcentual 3 2 2 4" xfId="859"/>
    <cellStyle name="Porcentual 3 2 2 4 2" xfId="5808"/>
    <cellStyle name="Porcentual 3 2 2 4 3" xfId="5879"/>
    <cellStyle name="Porcentual 3 2 2 5" xfId="932"/>
    <cellStyle name="Porcentual 3 2 2 5 2" xfId="1772"/>
    <cellStyle name="Porcentual 3 2 2 5 3" xfId="5137"/>
    <cellStyle name="Porcentual 3 2 2 6" xfId="1378"/>
    <cellStyle name="Porcentual 3 2 2 7" xfId="4659"/>
    <cellStyle name="Porcentual 3 2 3" xfId="247"/>
    <cellStyle name="Porcentual 3 2 4" xfId="523"/>
    <cellStyle name="Porcentual 3 2 4 2" xfId="862"/>
    <cellStyle name="Porcentual 3 2 4 2 2" xfId="1260"/>
    <cellStyle name="Porcentual 3 2 4 2 2 2" xfId="2097"/>
    <cellStyle name="Porcentual 3 2 4 2 2 3" xfId="5313"/>
    <cellStyle name="Porcentual 3 2 4 2 3" xfId="1733"/>
    <cellStyle name="Porcentual 3 2 4 2 4" xfId="4922"/>
    <cellStyle name="Porcentual 3 2 4 3" xfId="1732"/>
    <cellStyle name="Porcentual 3 2 4 3 2" xfId="6133"/>
    <cellStyle name="Porcentual 3 2 4 3 3" xfId="6253"/>
    <cellStyle name="Porcentual 3 2 4 4" xfId="1315"/>
    <cellStyle name="Porcentual 3 2 4 4 2" xfId="5682"/>
    <cellStyle name="Porcentual 3 2 4 4 3" xfId="5190"/>
    <cellStyle name="Porcentual 3 2 4 5" xfId="5464"/>
    <cellStyle name="Porcentual 3 2 4 6" xfId="4594"/>
    <cellStyle name="Porcentual 3 2 4 7" xfId="5890"/>
    <cellStyle name="Porcentual 3 2 4 8" xfId="861"/>
    <cellStyle name="Porcentual 3 2 5" xfId="524"/>
    <cellStyle name="Porcentual 3 2 5 2" xfId="5666"/>
    <cellStyle name="Porcentual 3 2 5 2 2" xfId="5939"/>
    <cellStyle name="Porcentual 3 2 5 3" xfId="5097"/>
    <cellStyle name="Porcentual 3 2 5 3 2" xfId="6099"/>
    <cellStyle name="Porcentual 3 2 5 4" xfId="5990"/>
    <cellStyle name="Porcentual 3 2 6" xfId="5924"/>
    <cellStyle name="Porcentual 3 2 6 2" xfId="6067"/>
    <cellStyle name="Porcentual 3 2 7" xfId="6300"/>
    <cellStyle name="Porcentual 3 3" xfId="248"/>
    <cellStyle name="Porcentual 3 3 2" xfId="292"/>
    <cellStyle name="Porcentual 3 3 2 2" xfId="525"/>
    <cellStyle name="Porcentual 3 3 2 2 2" xfId="1261"/>
    <cellStyle name="Porcentual 3 3 2 2 2 2" xfId="2098"/>
    <cellStyle name="Porcentual 3 3 2 2 3" xfId="1734"/>
    <cellStyle name="Porcentual 3 3 2 2 3 2" xfId="6165"/>
    <cellStyle name="Porcentual 3 3 2 2 4" xfId="5256"/>
    <cellStyle name="Porcentual 3 3 2 3" xfId="864"/>
    <cellStyle name="Porcentual 3 3 2 3 2" xfId="5535"/>
    <cellStyle name="Porcentual 3 3 2 4" xfId="1045"/>
    <cellStyle name="Porcentual 3 3 2 4 2" xfId="1885"/>
    <cellStyle name="Porcentual 3 3 2 5" xfId="1433"/>
    <cellStyle name="Porcentual 3 3 2 6" xfId="4795"/>
    <cellStyle name="Porcentual 3 3 3" xfId="526"/>
    <cellStyle name="Porcentual 3 3 3 2" xfId="1262"/>
    <cellStyle name="Porcentual 3 3 3 2 2" xfId="2099"/>
    <cellStyle name="Porcentual 3 3 3 2 3" xfId="5379"/>
    <cellStyle name="Porcentual 3 3 3 3" xfId="1735"/>
    <cellStyle name="Porcentual 3 3 3 3 2" xfId="6229"/>
    <cellStyle name="Porcentual 3 3 3 4" xfId="4988"/>
    <cellStyle name="Porcentual 3 3 4" xfId="863"/>
    <cellStyle name="Porcentual 3 3 4 2" xfId="5910"/>
    <cellStyle name="Porcentual 3 3 4 3" xfId="6256"/>
    <cellStyle name="Porcentual 3 3 5" xfId="931"/>
    <cellStyle name="Porcentual 3 3 5 2" xfId="1771"/>
    <cellStyle name="Porcentual 3 3 5 3" xfId="5138"/>
    <cellStyle name="Porcentual 3 3 6" xfId="1379"/>
    <cellStyle name="Porcentual 3 3 7" xfId="4660"/>
    <cellStyle name="Porcentual 3 4" xfId="249"/>
    <cellStyle name="Porcentual 3 5" xfId="527"/>
    <cellStyle name="Porcentual 3 5 2" xfId="866"/>
    <cellStyle name="Porcentual 3 5 2 2" xfId="1263"/>
    <cellStyle name="Porcentual 3 5 2 2 2" xfId="2100"/>
    <cellStyle name="Porcentual 3 5 2 2 3" xfId="5312"/>
    <cellStyle name="Porcentual 3 5 2 3" xfId="1737"/>
    <cellStyle name="Porcentual 3 5 2 4" xfId="4921"/>
    <cellStyle name="Porcentual 3 5 3" xfId="1736"/>
    <cellStyle name="Porcentual 3 5 3 2" xfId="6207"/>
    <cellStyle name="Porcentual 3 5 3 3" xfId="5807"/>
    <cellStyle name="Porcentual 3 5 4" xfId="1314"/>
    <cellStyle name="Porcentual 3 5 4 2" xfId="5681"/>
    <cellStyle name="Porcentual 3 5 4 3" xfId="5189"/>
    <cellStyle name="Porcentual 3 5 5" xfId="5463"/>
    <cellStyle name="Porcentual 3 5 6" xfId="4593"/>
    <cellStyle name="Porcentual 3 5 7" xfId="5891"/>
    <cellStyle name="Porcentual 3 5 8" xfId="865"/>
    <cellStyle name="Porcentual 3 6" xfId="528"/>
    <cellStyle name="Porcentual 3 6 2" xfId="5665"/>
    <cellStyle name="Porcentual 3 6 2 2" xfId="6050"/>
    <cellStyle name="Porcentual 3 6 3" xfId="5096"/>
    <cellStyle name="Porcentual 3 6 3 2" xfId="6155"/>
    <cellStyle name="Porcentual 3 6 4" xfId="5966"/>
    <cellStyle name="Porcentual 3 7" xfId="5833"/>
    <cellStyle name="Porcentual 3 7 2" xfId="5797"/>
    <cellStyle name="Porcentual 3 8" xfId="6268"/>
    <cellStyle name="Salida" xfId="10" builtinId="21" customBuiltin="1"/>
    <cellStyle name="Texto de advertencia" xfId="14" builtinId="11" customBuiltin="1"/>
    <cellStyle name="Texto explicativo" xfId="15" builtinId="53" customBuiltin="1"/>
    <cellStyle name="Titulo" xfId="250"/>
    <cellStyle name="Título 2" xfId="3" builtinId="17" customBuiltin="1"/>
    <cellStyle name="Título 3" xfId="4" builtinId="18" customBuiltin="1"/>
    <cellStyle name="Título 4" xfId="41"/>
    <cellStyle name="Título de hoja" xfId="3494"/>
    <cellStyle name="Total" xfId="16" builtinId="25" customBuiltin="1"/>
  </cellStyles>
  <dxfs count="0"/>
  <tableStyles count="0" defaultTableStyle="TableStyleMedium2" defaultPivotStyle="PivotStyleLight16"/>
  <colors>
    <mruColors>
      <color rgb="FF996633"/>
      <color rgb="FF6633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87</xdr:row>
      <xdr:rowOff>38100</xdr:rowOff>
    </xdr:from>
    <xdr:to>
      <xdr:col>0</xdr:col>
      <xdr:colOff>3483429</xdr:colOff>
      <xdr:row>94</xdr:row>
      <xdr:rowOff>170809</xdr:rowOff>
    </xdr:to>
    <xdr:sp macro="" textlink="">
      <xdr:nvSpPr>
        <xdr:cNvPr id="8" name="AutoShape 14"/>
        <xdr:cNvSpPr>
          <a:spLocks noChangeArrowheads="1"/>
        </xdr:cNvSpPr>
      </xdr:nvSpPr>
      <xdr:spPr bwMode="auto">
        <a:xfrm>
          <a:off x="171450" y="19196957"/>
          <a:ext cx="3311979" cy="146620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149679</xdr:colOff>
      <xdr:row>87</xdr:row>
      <xdr:rowOff>17690</xdr:rowOff>
    </xdr:from>
    <xdr:to>
      <xdr:col>6</xdr:col>
      <xdr:colOff>867717</xdr:colOff>
      <xdr:row>95</xdr:row>
      <xdr:rowOff>54429</xdr:rowOff>
    </xdr:to>
    <xdr:sp macro="" textlink="">
      <xdr:nvSpPr>
        <xdr:cNvPr id="9" name="AutoShape 17"/>
        <xdr:cNvSpPr>
          <a:spLocks noChangeArrowheads="1"/>
        </xdr:cNvSpPr>
      </xdr:nvSpPr>
      <xdr:spPr bwMode="auto">
        <a:xfrm>
          <a:off x="6953250" y="19176547"/>
          <a:ext cx="4596074" cy="156073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twoCellAnchor editAs="oneCell">
    <xdr:from>
      <xdr:col>0</xdr:col>
      <xdr:colOff>238125</xdr:colOff>
      <xdr:row>2</xdr:row>
      <xdr:rowOff>85725</xdr:rowOff>
    </xdr:from>
    <xdr:to>
      <xdr:col>0</xdr:col>
      <xdr:colOff>1512570</xdr:colOff>
      <xdr:row>7</xdr:row>
      <xdr:rowOff>165100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85750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014"/>
  <sheetViews>
    <sheetView tabSelected="1" zoomScaleNormal="100" workbookViewId="0">
      <selection activeCell="D34" sqref="D34"/>
    </sheetView>
  </sheetViews>
  <sheetFormatPr baseColWidth="10" defaultRowHeight="15" x14ac:dyDescent="0.25"/>
  <cols>
    <col min="1" max="1" width="63.28515625" customWidth="1"/>
    <col min="2" max="7" width="19.28515625" customWidth="1"/>
    <col min="8" max="29" width="11.42578125" style="2"/>
  </cols>
  <sheetData>
    <row r="1" spans="1:148" s="3" customFormat="1" ht="7.5" customHeight="1" x14ac:dyDescent="0.25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</row>
    <row r="2" spans="1:148" s="3" customFormat="1" ht="8.25" customHeight="1" x14ac:dyDescent="0.25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</row>
    <row r="3" spans="1:148" s="3" customFormat="1" ht="7.5" customHeight="1" x14ac:dyDescent="0.25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</row>
    <row r="4" spans="1:148" s="3" customFormat="1" ht="7.5" customHeight="1" x14ac:dyDescent="0.25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</row>
    <row r="5" spans="1:148" s="3" customFormat="1" x14ac:dyDescent="0.25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</row>
    <row r="6" spans="1:148" s="3" customFormat="1" x14ac:dyDescent="0.25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</row>
    <row r="7" spans="1:148" s="3" customFormat="1" x14ac:dyDescent="0.25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</row>
    <row r="8" spans="1:148" s="3" customFormat="1" x14ac:dyDescent="0.25">
      <c r="A8" s="1"/>
      <c r="B8" s="1"/>
      <c r="C8" s="1"/>
      <c r="D8" s="1"/>
      <c r="E8" s="1"/>
      <c r="F8" s="1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</row>
    <row r="9" spans="1:148" s="3" customFormat="1" ht="7.5" customHeight="1" x14ac:dyDescent="0.25">
      <c r="A9" s="1"/>
      <c r="B9" s="1"/>
      <c r="C9" s="1"/>
      <c r="D9" s="1"/>
      <c r="E9" s="1"/>
      <c r="F9" s="1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</row>
    <row r="10" spans="1:148" s="2" customFormat="1" ht="23.25" customHeight="1" x14ac:dyDescent="0.25">
      <c r="A10" s="26" t="s">
        <v>69</v>
      </c>
      <c r="B10" s="29"/>
      <c r="C10" s="29"/>
      <c r="D10" s="29"/>
      <c r="E10" s="29"/>
      <c r="F10" s="29"/>
      <c r="G10" s="30"/>
    </row>
    <row r="11" spans="1:148" s="2" customFormat="1" ht="17.25" customHeight="1" x14ac:dyDescent="0.25">
      <c r="A11" s="27"/>
      <c r="B11" s="25"/>
      <c r="C11" s="25"/>
      <c r="D11" s="25"/>
      <c r="E11" s="25"/>
      <c r="F11" s="25"/>
      <c r="G11" s="28"/>
    </row>
    <row r="12" spans="1:148" s="2" customFormat="1" ht="17.25" customHeight="1" x14ac:dyDescent="0.25">
      <c r="A12" s="27"/>
      <c r="B12" s="25"/>
      <c r="C12" s="25"/>
      <c r="D12" s="25"/>
      <c r="E12" s="25"/>
      <c r="F12" s="25"/>
      <c r="G12" s="28"/>
    </row>
    <row r="13" spans="1:148" s="2" customFormat="1" ht="15" customHeight="1" x14ac:dyDescent="0.25">
      <c r="A13" s="27"/>
      <c r="B13" s="25"/>
      <c r="C13" s="25"/>
      <c r="D13" s="25"/>
      <c r="E13" s="25"/>
      <c r="F13" s="25"/>
      <c r="G13" s="28"/>
    </row>
    <row r="14" spans="1:148" s="2" customFormat="1" ht="28.5" customHeight="1" x14ac:dyDescent="0.25">
      <c r="A14" s="31"/>
      <c r="B14" s="32"/>
      <c r="C14" s="32"/>
      <c r="D14" s="32"/>
      <c r="E14" s="32"/>
      <c r="F14" s="32"/>
      <c r="G14" s="33"/>
    </row>
    <row r="15" spans="1:148" s="2" customFormat="1" x14ac:dyDescent="0.25">
      <c r="A15" s="34" t="s">
        <v>0</v>
      </c>
      <c r="B15" s="36" t="s">
        <v>1</v>
      </c>
      <c r="C15" s="37"/>
      <c r="D15" s="37"/>
      <c r="E15" s="37"/>
      <c r="F15" s="38"/>
      <c r="G15" s="34" t="s">
        <v>14</v>
      </c>
    </row>
    <row r="16" spans="1:148" s="2" customFormat="1" ht="30" x14ac:dyDescent="0.25">
      <c r="A16" s="35"/>
      <c r="B16" s="6" t="s">
        <v>13</v>
      </c>
      <c r="C16" s="5" t="s">
        <v>2</v>
      </c>
      <c r="D16" s="6" t="s">
        <v>3</v>
      </c>
      <c r="E16" s="6" t="s">
        <v>4</v>
      </c>
      <c r="F16" s="6" t="s">
        <v>5</v>
      </c>
      <c r="G16" s="35"/>
    </row>
    <row r="17" spans="1:7" s="2" customFormat="1" x14ac:dyDescent="0.25">
      <c r="A17" s="4" t="s">
        <v>6</v>
      </c>
      <c r="B17" s="7"/>
      <c r="C17" s="7"/>
      <c r="D17" s="7"/>
      <c r="E17" s="7"/>
      <c r="F17" s="7"/>
      <c r="G17" s="7"/>
    </row>
    <row r="18" spans="1:7" s="2" customFormat="1" x14ac:dyDescent="0.25">
      <c r="A18" s="9" t="s">
        <v>17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s="2" customFormat="1" x14ac:dyDescent="0.25">
      <c r="A19" s="9" t="s">
        <v>18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s="2" customFormat="1" x14ac:dyDescent="0.25">
      <c r="A20" s="9" t="s">
        <v>19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s="2" customFormat="1" x14ac:dyDescent="0.25">
      <c r="A21" s="9" t="s">
        <v>20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s="2" customFormat="1" x14ac:dyDescent="0.25">
      <c r="A22" s="9" t="s">
        <v>21</v>
      </c>
      <c r="B22" s="21">
        <v>0</v>
      </c>
      <c r="C22" s="22">
        <v>1195905.6299999999</v>
      </c>
      <c r="D22" s="22">
        <f>B22+C22</f>
        <v>1195905.6299999999</v>
      </c>
      <c r="E22" s="22">
        <v>1195905.6399999999</v>
      </c>
      <c r="F22" s="22">
        <v>1195905.6399999999</v>
      </c>
      <c r="G22" s="22">
        <f>F22-B22</f>
        <v>1195905.6399999999</v>
      </c>
    </row>
    <row r="23" spans="1:7" s="2" customFormat="1" x14ac:dyDescent="0.25">
      <c r="A23" s="9" t="s">
        <v>22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s="2" customFormat="1" x14ac:dyDescent="0.25">
      <c r="A24" s="9" t="s">
        <v>23</v>
      </c>
      <c r="B24" s="21">
        <v>0</v>
      </c>
      <c r="C24" s="22">
        <v>45104</v>
      </c>
      <c r="D24" s="22">
        <f>B24+C24</f>
        <v>45104</v>
      </c>
      <c r="E24" s="22">
        <v>45104</v>
      </c>
      <c r="F24" s="22">
        <v>45104</v>
      </c>
      <c r="G24" s="22">
        <f t="shared" ref="G24" si="0">F24-B24</f>
        <v>45104</v>
      </c>
    </row>
    <row r="25" spans="1:7" s="2" customFormat="1" x14ac:dyDescent="0.25">
      <c r="A25" s="9" t="s">
        <v>24</v>
      </c>
      <c r="B25" s="21">
        <f>SUM(B26:B36)</f>
        <v>0</v>
      </c>
      <c r="C25" s="21">
        <f t="shared" ref="C25:G25" si="1">SUM(C26:C36)</f>
        <v>0</v>
      </c>
      <c r="D25" s="21">
        <f>SUM(D26:D36)</f>
        <v>0</v>
      </c>
      <c r="E25" s="21">
        <f t="shared" si="1"/>
        <v>0</v>
      </c>
      <c r="F25" s="21">
        <f t="shared" si="1"/>
        <v>0</v>
      </c>
      <c r="G25" s="21">
        <f t="shared" si="1"/>
        <v>0</v>
      </c>
    </row>
    <row r="26" spans="1:7" s="2" customFormat="1" x14ac:dyDescent="0.25">
      <c r="A26" s="10" t="s">
        <v>25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s="2" customFormat="1" x14ac:dyDescent="0.25">
      <c r="A27" s="10" t="s">
        <v>26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s="2" customFormat="1" x14ac:dyDescent="0.25">
      <c r="A28" s="1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s="2" customFormat="1" x14ac:dyDescent="0.25">
      <c r="A29" s="1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s="2" customFormat="1" x14ac:dyDescent="0.25">
      <c r="A30" s="1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s="2" customFormat="1" x14ac:dyDescent="0.25">
      <c r="A31" s="10" t="s">
        <v>30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</row>
    <row r="32" spans="1:7" s="2" customFormat="1" x14ac:dyDescent="0.25">
      <c r="A32" s="10" t="s">
        <v>31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</row>
    <row r="33" spans="1:7" s="2" customFormat="1" x14ac:dyDescent="0.25">
      <c r="A33" s="10" t="s">
        <v>32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</row>
    <row r="34" spans="1:7" s="2" customFormat="1" x14ac:dyDescent="0.25">
      <c r="A34" s="10" t="s">
        <v>33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s="2" customFormat="1" x14ac:dyDescent="0.25">
      <c r="A35" s="10" t="s">
        <v>34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s="2" customFormat="1" ht="30" x14ac:dyDescent="0.25">
      <c r="A36" s="11" t="s">
        <v>35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s="2" customFormat="1" x14ac:dyDescent="0.25">
      <c r="A37" s="12" t="s">
        <v>36</v>
      </c>
      <c r="B37" s="21">
        <f>SUM(B38:B42)</f>
        <v>0</v>
      </c>
      <c r="C37" s="21">
        <f t="shared" ref="C37:G37" si="2">SUM(C38:C42)</f>
        <v>0</v>
      </c>
      <c r="D37" s="21">
        <f t="shared" si="2"/>
        <v>0</v>
      </c>
      <c r="E37" s="21">
        <f t="shared" si="2"/>
        <v>0</v>
      </c>
      <c r="F37" s="21">
        <f t="shared" si="2"/>
        <v>0</v>
      </c>
      <c r="G37" s="21">
        <f t="shared" si="2"/>
        <v>0</v>
      </c>
    </row>
    <row r="38" spans="1:7" s="2" customFormat="1" x14ac:dyDescent="0.25">
      <c r="A38" s="10" t="s">
        <v>37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</row>
    <row r="39" spans="1:7" s="2" customFormat="1" x14ac:dyDescent="0.25">
      <c r="A39" s="10" t="s">
        <v>38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</row>
    <row r="40" spans="1:7" s="2" customFormat="1" x14ac:dyDescent="0.25">
      <c r="A40" s="10" t="s">
        <v>39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</row>
    <row r="41" spans="1:7" s="2" customFormat="1" x14ac:dyDescent="0.25">
      <c r="A41" s="10" t="s">
        <v>40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</row>
    <row r="42" spans="1:7" s="2" customFormat="1" x14ac:dyDescent="0.25">
      <c r="A42" s="10" t="s">
        <v>41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</row>
    <row r="43" spans="1:7" s="2" customFormat="1" x14ac:dyDescent="0.25">
      <c r="A43" s="9" t="s">
        <v>68</v>
      </c>
      <c r="B43" s="22">
        <v>421738151</v>
      </c>
      <c r="C43" s="22">
        <v>423578431</v>
      </c>
      <c r="D43" s="22">
        <f>B43+C43</f>
        <v>845316582</v>
      </c>
      <c r="E43" s="22">
        <v>449490762.22000003</v>
      </c>
      <c r="F43" s="22">
        <v>449490762.22000003</v>
      </c>
      <c r="G43" s="22">
        <f>F43-B43</f>
        <v>27752611.220000029</v>
      </c>
    </row>
    <row r="44" spans="1:7" s="2" customFormat="1" x14ac:dyDescent="0.25">
      <c r="A44" s="9" t="s">
        <v>16</v>
      </c>
      <c r="B44" s="21">
        <f>SUM(B45)</f>
        <v>0</v>
      </c>
      <c r="C44" s="21">
        <f t="shared" ref="C44:G44" si="3">SUM(C45)</f>
        <v>0</v>
      </c>
      <c r="D44" s="21">
        <f t="shared" si="3"/>
        <v>0</v>
      </c>
      <c r="E44" s="21">
        <f t="shared" si="3"/>
        <v>0</v>
      </c>
      <c r="F44" s="21">
        <f t="shared" si="3"/>
        <v>0</v>
      </c>
      <c r="G44" s="21">
        <f t="shared" si="3"/>
        <v>0</v>
      </c>
    </row>
    <row r="45" spans="1:7" s="2" customFormat="1" x14ac:dyDescent="0.25">
      <c r="A45" s="13" t="s">
        <v>42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</row>
    <row r="46" spans="1:7" s="2" customFormat="1" x14ac:dyDescent="0.25">
      <c r="A46" s="9" t="s">
        <v>43</v>
      </c>
      <c r="B46" s="21">
        <f>SUM(B47:B48)</f>
        <v>0</v>
      </c>
      <c r="C46" s="21">
        <f>SUM(C47:C48)</f>
        <v>0</v>
      </c>
      <c r="D46" s="21">
        <f t="shared" ref="D46:G46" si="4">SUM(D47:D48)</f>
        <v>0</v>
      </c>
      <c r="E46" s="21">
        <f t="shared" si="4"/>
        <v>0</v>
      </c>
      <c r="F46" s="21">
        <f t="shared" si="4"/>
        <v>0</v>
      </c>
      <c r="G46" s="21">
        <f t="shared" si="4"/>
        <v>0</v>
      </c>
    </row>
    <row r="47" spans="1:7" s="2" customFormat="1" x14ac:dyDescent="0.25">
      <c r="A47" s="10" t="s">
        <v>44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7" s="2" customFormat="1" x14ac:dyDescent="0.25">
      <c r="A48" s="10" t="s">
        <v>43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</row>
    <row r="49" spans="1:7" s="2" customFormat="1" x14ac:dyDescent="0.25">
      <c r="A49" s="17" t="s">
        <v>45</v>
      </c>
      <c r="B49" s="20">
        <f>B18+B19+B20+B21+B22+B23+B24+B25+B37+B43+B45+B44+B46</f>
        <v>421738151</v>
      </c>
      <c r="C49" s="20">
        <f>C18+C19+C20+C21+C22+C23+C24+C25+C37+C43+C45+C44+C46</f>
        <v>424819440.63</v>
      </c>
      <c r="D49" s="20">
        <f>D18+D19+D20+D21+D22+D23+D24+D25+D37+D43+D45+D44+D46</f>
        <v>846557591.63</v>
      </c>
      <c r="E49" s="20">
        <f t="shared" ref="E49:G49" si="5">E18+E19+E20+E21+E22+E23+E24+E25+E37+E43+E45+E44+E46</f>
        <v>450731771.86000001</v>
      </c>
      <c r="F49" s="20">
        <f t="shared" si="5"/>
        <v>450731771.86000001</v>
      </c>
      <c r="G49" s="20">
        <f t="shared" si="5"/>
        <v>28993620.860000029</v>
      </c>
    </row>
    <row r="50" spans="1:7" s="2" customFormat="1" x14ac:dyDescent="0.25">
      <c r="A50" s="14" t="s">
        <v>7</v>
      </c>
      <c r="B50" s="24"/>
      <c r="C50" s="24"/>
      <c r="D50" s="24"/>
      <c r="E50" s="24"/>
      <c r="F50" s="24"/>
      <c r="G50" s="24"/>
    </row>
    <row r="51" spans="1:7" s="2" customFormat="1" x14ac:dyDescent="0.25">
      <c r="A51" s="15"/>
      <c r="B51" s="23"/>
      <c r="C51" s="23"/>
      <c r="D51" s="23"/>
      <c r="E51" s="23"/>
      <c r="F51" s="23"/>
      <c r="G51" s="23"/>
    </row>
    <row r="52" spans="1:7" s="2" customFormat="1" x14ac:dyDescent="0.25">
      <c r="A52" s="14" t="s">
        <v>8</v>
      </c>
      <c r="B52" s="23"/>
      <c r="C52" s="23"/>
      <c r="D52" s="23"/>
      <c r="E52" s="23"/>
      <c r="F52" s="23"/>
      <c r="G52" s="23"/>
    </row>
    <row r="53" spans="1:7" s="2" customFormat="1" x14ac:dyDescent="0.25">
      <c r="A53" s="9" t="s">
        <v>46</v>
      </c>
      <c r="B53" s="21">
        <f>SUM(B54:B61)</f>
        <v>0</v>
      </c>
      <c r="C53" s="21">
        <f t="shared" ref="C53:G53" si="6">SUM(C54:C61)</f>
        <v>0</v>
      </c>
      <c r="D53" s="21">
        <f t="shared" si="6"/>
        <v>0</v>
      </c>
      <c r="E53" s="21">
        <f t="shared" si="6"/>
        <v>0</v>
      </c>
      <c r="F53" s="21">
        <f t="shared" si="6"/>
        <v>0</v>
      </c>
      <c r="G53" s="21">
        <f t="shared" si="6"/>
        <v>0</v>
      </c>
    </row>
    <row r="54" spans="1:7" s="2" customFormat="1" ht="30" x14ac:dyDescent="0.25">
      <c r="A54" s="11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</row>
    <row r="55" spans="1:7" s="2" customFormat="1" x14ac:dyDescent="0.25">
      <c r="A55" s="10" t="s">
        <v>48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</row>
    <row r="56" spans="1:7" s="2" customFormat="1" x14ac:dyDescent="0.25">
      <c r="A56" s="10" t="s">
        <v>49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</row>
    <row r="57" spans="1:7" s="2" customFormat="1" ht="45" x14ac:dyDescent="0.25">
      <c r="A57" s="11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</row>
    <row r="58" spans="1:7" s="2" customFormat="1" x14ac:dyDescent="0.25">
      <c r="A58" s="10" t="s">
        <v>52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</row>
    <row r="59" spans="1:7" s="2" customFormat="1" ht="30" x14ac:dyDescent="0.25">
      <c r="A59" s="11" t="s">
        <v>51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</row>
    <row r="60" spans="1:7" s="2" customFormat="1" ht="30" x14ac:dyDescent="0.25">
      <c r="A60" s="11" t="s">
        <v>53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</row>
    <row r="61" spans="1:7" s="2" customFormat="1" ht="30" x14ac:dyDescent="0.25">
      <c r="A61" s="11" t="s">
        <v>54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</row>
    <row r="62" spans="1:7" s="2" customFormat="1" x14ac:dyDescent="0.25">
      <c r="A62" s="9" t="s">
        <v>55</v>
      </c>
      <c r="B62" s="21">
        <f>SUM(B63:B66)</f>
        <v>0</v>
      </c>
      <c r="C62" s="21">
        <f t="shared" ref="C62:G62" si="7">SUM(C63:C66)</f>
        <v>0</v>
      </c>
      <c r="D62" s="21">
        <f t="shared" si="7"/>
        <v>0</v>
      </c>
      <c r="E62" s="21">
        <f t="shared" si="7"/>
        <v>0</v>
      </c>
      <c r="F62" s="21">
        <f t="shared" si="7"/>
        <v>0</v>
      </c>
      <c r="G62" s="21">
        <f t="shared" si="7"/>
        <v>0</v>
      </c>
    </row>
    <row r="63" spans="1:7" s="2" customFormat="1" x14ac:dyDescent="0.25">
      <c r="A63" s="10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</row>
    <row r="64" spans="1:7" s="2" customFormat="1" x14ac:dyDescent="0.25">
      <c r="A64" s="10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</row>
    <row r="65" spans="1:7" s="2" customFormat="1" x14ac:dyDescent="0.25">
      <c r="A65" s="10" t="s">
        <v>58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</row>
    <row r="66" spans="1:7" s="2" customFormat="1" x14ac:dyDescent="0.25">
      <c r="A66" s="10" t="s">
        <v>42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</row>
    <row r="67" spans="1:7" s="2" customFormat="1" x14ac:dyDescent="0.25">
      <c r="A67" s="9" t="s">
        <v>59</v>
      </c>
      <c r="B67" s="21">
        <f>SUM(B68:B69)</f>
        <v>0</v>
      </c>
      <c r="C67" s="21">
        <f t="shared" ref="C67:G67" si="8">SUM(C68:C69)</f>
        <v>0</v>
      </c>
      <c r="D67" s="21">
        <f t="shared" si="8"/>
        <v>0</v>
      </c>
      <c r="E67" s="21">
        <f t="shared" si="8"/>
        <v>0</v>
      </c>
      <c r="F67" s="21">
        <f t="shared" si="8"/>
        <v>0</v>
      </c>
      <c r="G67" s="21">
        <f t="shared" si="8"/>
        <v>0</v>
      </c>
    </row>
    <row r="68" spans="1:7" s="2" customFormat="1" ht="30" x14ac:dyDescent="0.25">
      <c r="A68" s="11" t="s">
        <v>60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</row>
    <row r="69" spans="1:7" s="2" customFormat="1" x14ac:dyDescent="0.25">
      <c r="A69" s="10" t="s">
        <v>61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</row>
    <row r="70" spans="1:7" s="2" customFormat="1" ht="30" x14ac:dyDescent="0.25">
      <c r="A70" s="16" t="s">
        <v>62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</row>
    <row r="71" spans="1:7" s="2" customFormat="1" x14ac:dyDescent="0.25">
      <c r="A71" s="13" t="s">
        <v>63</v>
      </c>
      <c r="B71" s="23"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</row>
    <row r="72" spans="1:7" s="2" customFormat="1" x14ac:dyDescent="0.25">
      <c r="A72" s="15"/>
      <c r="B72" s="23"/>
      <c r="C72" s="23"/>
      <c r="D72" s="23"/>
      <c r="E72" s="23"/>
      <c r="F72" s="23"/>
      <c r="G72" s="23"/>
    </row>
    <row r="73" spans="1:7" s="2" customFormat="1" x14ac:dyDescent="0.25">
      <c r="A73" s="18" t="s">
        <v>64</v>
      </c>
      <c r="B73" s="23">
        <f>B53+B62+B67+B70+B71</f>
        <v>0</v>
      </c>
      <c r="C73" s="23">
        <f t="shared" ref="C73:G73" si="9">C53+C62+C67+C70+C71</f>
        <v>0</v>
      </c>
      <c r="D73" s="23">
        <f t="shared" si="9"/>
        <v>0</v>
      </c>
      <c r="E73" s="23">
        <f t="shared" si="9"/>
        <v>0</v>
      </c>
      <c r="F73" s="23">
        <f t="shared" si="9"/>
        <v>0</v>
      </c>
      <c r="G73" s="23">
        <f t="shared" si="9"/>
        <v>0</v>
      </c>
    </row>
    <row r="74" spans="1:7" s="2" customFormat="1" x14ac:dyDescent="0.25">
      <c r="A74" s="15"/>
      <c r="B74" s="23"/>
      <c r="C74" s="23"/>
      <c r="D74" s="23"/>
      <c r="E74" s="23"/>
      <c r="F74" s="23"/>
      <c r="G74" s="23"/>
    </row>
    <row r="75" spans="1:7" s="2" customFormat="1" x14ac:dyDescent="0.25">
      <c r="A75" s="19" t="s">
        <v>65</v>
      </c>
      <c r="B75" s="21">
        <f>B76</f>
        <v>0</v>
      </c>
      <c r="C75" s="21">
        <f t="shared" ref="C75:G75" si="10">C76</f>
        <v>0</v>
      </c>
      <c r="D75" s="21">
        <f t="shared" si="10"/>
        <v>0</v>
      </c>
      <c r="E75" s="21">
        <f t="shared" si="10"/>
        <v>0</v>
      </c>
      <c r="F75" s="21">
        <f t="shared" si="10"/>
        <v>0</v>
      </c>
      <c r="G75" s="21">
        <f t="shared" si="10"/>
        <v>0</v>
      </c>
    </row>
    <row r="76" spans="1:7" s="2" customFormat="1" x14ac:dyDescent="0.25">
      <c r="A76" s="14" t="s">
        <v>66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</row>
    <row r="77" spans="1:7" s="2" customFormat="1" x14ac:dyDescent="0.25">
      <c r="A77" s="15"/>
      <c r="B77" s="23"/>
      <c r="C77" s="23"/>
      <c r="D77" s="23"/>
      <c r="E77" s="23"/>
      <c r="F77" s="23"/>
      <c r="G77" s="23"/>
    </row>
    <row r="78" spans="1:7" s="2" customFormat="1" x14ac:dyDescent="0.25">
      <c r="A78" s="17" t="s">
        <v>67</v>
      </c>
      <c r="B78" s="20">
        <f>B49+B73+B75</f>
        <v>421738151</v>
      </c>
      <c r="C78" s="20">
        <f t="shared" ref="C78:G78" si="11">C49+C73+C75</f>
        <v>424819440.63</v>
      </c>
      <c r="D78" s="20">
        <f t="shared" si="11"/>
        <v>846557591.63</v>
      </c>
      <c r="E78" s="20">
        <f t="shared" si="11"/>
        <v>450731771.86000001</v>
      </c>
      <c r="F78" s="20">
        <f t="shared" si="11"/>
        <v>450731771.86000001</v>
      </c>
      <c r="G78" s="20">
        <f t="shared" si="11"/>
        <v>28993620.860000029</v>
      </c>
    </row>
    <row r="79" spans="1:7" s="2" customFormat="1" x14ac:dyDescent="0.25">
      <c r="A79" s="15"/>
      <c r="B79" s="23"/>
      <c r="C79" s="23"/>
      <c r="D79" s="23"/>
      <c r="E79" s="23"/>
      <c r="F79" s="23"/>
      <c r="G79" s="23"/>
    </row>
    <row r="80" spans="1:7" s="2" customFormat="1" x14ac:dyDescent="0.25">
      <c r="A80" s="13" t="s">
        <v>9</v>
      </c>
      <c r="B80" s="23"/>
      <c r="C80" s="23"/>
      <c r="D80" s="23"/>
      <c r="E80" s="23"/>
      <c r="F80" s="23"/>
      <c r="G80" s="23"/>
    </row>
    <row r="81" spans="1:7" s="2" customFormat="1" ht="30" x14ac:dyDescent="0.25">
      <c r="A81" s="16" t="s">
        <v>10</v>
      </c>
      <c r="B81" s="23">
        <v>0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</row>
    <row r="82" spans="1:7" s="2" customFormat="1" ht="30" x14ac:dyDescent="0.25">
      <c r="A82" s="16" t="s">
        <v>11</v>
      </c>
      <c r="B82" s="23">
        <v>0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</row>
    <row r="83" spans="1:7" s="2" customFormat="1" x14ac:dyDescent="0.25">
      <c r="A83" s="9" t="s">
        <v>12</v>
      </c>
      <c r="B83" s="21">
        <f>B81+B82</f>
        <v>0</v>
      </c>
      <c r="C83" s="21">
        <f t="shared" ref="C83:G83" si="12">C81+C82</f>
        <v>0</v>
      </c>
      <c r="D83" s="21">
        <f t="shared" si="12"/>
        <v>0</v>
      </c>
      <c r="E83" s="21">
        <f t="shared" si="12"/>
        <v>0</v>
      </c>
      <c r="F83" s="21">
        <f t="shared" si="12"/>
        <v>0</v>
      </c>
      <c r="G83" s="21">
        <f t="shared" si="12"/>
        <v>0</v>
      </c>
    </row>
    <row r="84" spans="1:7" s="2" customFormat="1" x14ac:dyDescent="0.25"/>
    <row r="85" spans="1:7" s="2" customFormat="1" x14ac:dyDescent="0.25">
      <c r="A85" s="39" t="s">
        <v>15</v>
      </c>
      <c r="B85" s="39"/>
      <c r="C85" s="39"/>
      <c r="D85" s="39"/>
      <c r="E85" s="39"/>
      <c r="F85" s="39"/>
      <c r="G85" s="39"/>
    </row>
    <row r="86" spans="1:7" s="2" customFormat="1" x14ac:dyDescent="0.25">
      <c r="A86" s="8"/>
    </row>
    <row r="87" spans="1:7" s="2" customFormat="1" x14ac:dyDescent="0.25">
      <c r="A87" s="8"/>
    </row>
    <row r="88" spans="1:7" s="2" customFormat="1" x14ac:dyDescent="0.25"/>
    <row r="89" spans="1:7" s="2" customFormat="1" x14ac:dyDescent="0.25"/>
    <row r="90" spans="1:7" s="2" customFormat="1" x14ac:dyDescent="0.25"/>
    <row r="91" spans="1:7" s="2" customFormat="1" x14ac:dyDescent="0.25"/>
    <row r="92" spans="1:7" s="2" customFormat="1" x14ac:dyDescent="0.25"/>
    <row r="93" spans="1:7" s="2" customFormat="1" x14ac:dyDescent="0.25"/>
    <row r="94" spans="1:7" s="2" customFormat="1" x14ac:dyDescent="0.25"/>
    <row r="95" spans="1:7" s="2" customFormat="1" x14ac:dyDescent="0.25"/>
    <row r="96" spans="1:7" s="2" customFormat="1" x14ac:dyDescent="0.25"/>
    <row r="97" spans="1:1" s="2" customFormat="1" x14ac:dyDescent="0.25"/>
    <row r="98" spans="1:1" s="2" customFormat="1" x14ac:dyDescent="0.25"/>
    <row r="99" spans="1:1" s="2" customFormat="1" x14ac:dyDescent="0.25">
      <c r="A99" s="1"/>
    </row>
    <row r="100" spans="1:1" s="2" customFormat="1" x14ac:dyDescent="0.25"/>
    <row r="101" spans="1:1" s="2" customFormat="1" x14ac:dyDescent="0.25"/>
    <row r="102" spans="1:1" s="2" customFormat="1" x14ac:dyDescent="0.25"/>
    <row r="103" spans="1:1" s="2" customFormat="1" x14ac:dyDescent="0.25"/>
    <row r="104" spans="1:1" s="2" customFormat="1" x14ac:dyDescent="0.25"/>
    <row r="105" spans="1:1" s="2" customFormat="1" x14ac:dyDescent="0.25"/>
    <row r="106" spans="1:1" s="2" customFormat="1" x14ac:dyDescent="0.25"/>
    <row r="107" spans="1:1" s="2" customFormat="1" x14ac:dyDescent="0.25"/>
    <row r="108" spans="1:1" s="2" customFormat="1" x14ac:dyDescent="0.25"/>
    <row r="109" spans="1:1" s="2" customFormat="1" x14ac:dyDescent="0.25"/>
    <row r="110" spans="1:1" s="2" customFormat="1" x14ac:dyDescent="0.25"/>
    <row r="111" spans="1:1" s="2" customFormat="1" x14ac:dyDescent="0.25"/>
    <row r="112" spans="1:1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pans="1:73" s="2" customFormat="1" x14ac:dyDescent="0.25"/>
    <row r="594" spans="1:73" s="2" customFormat="1" x14ac:dyDescent="0.25"/>
    <row r="595" spans="1:73" s="2" customFormat="1" x14ac:dyDescent="0.25"/>
    <row r="596" spans="1:73" s="2" customFormat="1" x14ac:dyDescent="0.25"/>
    <row r="597" spans="1:73" s="2" customFormat="1" x14ac:dyDescent="0.25"/>
    <row r="598" spans="1:73" s="2" customFormat="1" x14ac:dyDescent="0.25"/>
    <row r="599" spans="1:73" s="2" customFormat="1" x14ac:dyDescent="0.25"/>
    <row r="600" spans="1:73" s="2" customFormat="1" x14ac:dyDescent="0.25"/>
    <row r="601" spans="1:73" s="2" customFormat="1" x14ac:dyDescent="0.25"/>
    <row r="602" spans="1:73" s="2" customFormat="1" x14ac:dyDescent="0.25"/>
    <row r="603" spans="1:73" s="2" customFormat="1" x14ac:dyDescent="0.25"/>
    <row r="604" spans="1:73" x14ac:dyDescent="0.25">
      <c r="A604" s="1"/>
      <c r="B604" s="1"/>
      <c r="C604" s="1"/>
      <c r="D604" s="1"/>
      <c r="E604" s="1"/>
      <c r="F604" s="1"/>
      <c r="G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</row>
    <row r="605" spans="1:73" x14ac:dyDescent="0.25">
      <c r="A605" s="1"/>
      <c r="B605" s="1"/>
      <c r="C605" s="1"/>
      <c r="D605" s="1"/>
      <c r="E605" s="1"/>
      <c r="F605" s="1"/>
      <c r="G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</row>
    <row r="606" spans="1:73" x14ac:dyDescent="0.25">
      <c r="A606" s="1"/>
      <c r="B606" s="1"/>
      <c r="C606" s="1"/>
      <c r="D606" s="1"/>
      <c r="E606" s="1"/>
      <c r="F606" s="1"/>
      <c r="G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</row>
    <row r="607" spans="1:73" x14ac:dyDescent="0.25">
      <c r="A607" s="1"/>
      <c r="B607" s="1"/>
      <c r="C607" s="1"/>
      <c r="D607" s="1"/>
      <c r="E607" s="1"/>
      <c r="F607" s="1"/>
      <c r="G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</row>
    <row r="608" spans="1:73" x14ac:dyDescent="0.25">
      <c r="A608" s="1"/>
      <c r="B608" s="1"/>
      <c r="C608" s="1"/>
      <c r="D608" s="1"/>
      <c r="E608" s="1"/>
      <c r="F608" s="1"/>
      <c r="G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</row>
    <row r="609" spans="1:73" x14ac:dyDescent="0.25">
      <c r="A609" s="1"/>
      <c r="B609" s="1"/>
      <c r="C609" s="1"/>
      <c r="D609" s="1"/>
      <c r="E609" s="1"/>
      <c r="F609" s="1"/>
      <c r="G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</row>
    <row r="610" spans="1:73" x14ac:dyDescent="0.25">
      <c r="A610" s="1"/>
      <c r="B610" s="1"/>
      <c r="C610" s="1"/>
      <c r="D610" s="1"/>
      <c r="E610" s="1"/>
      <c r="F610" s="1"/>
      <c r="G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</row>
    <row r="611" spans="1:73" x14ac:dyDescent="0.25">
      <c r="A611" s="1"/>
      <c r="B611" s="1"/>
      <c r="C611" s="1"/>
      <c r="D611" s="1"/>
      <c r="E611" s="1"/>
      <c r="F611" s="1"/>
      <c r="G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</row>
    <row r="612" spans="1:73" x14ac:dyDescent="0.25">
      <c r="A612" s="1"/>
      <c r="B612" s="1"/>
      <c r="C612" s="1"/>
      <c r="D612" s="1"/>
      <c r="E612" s="1"/>
      <c r="F612" s="1"/>
      <c r="G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</row>
    <row r="613" spans="1:73" x14ac:dyDescent="0.25">
      <c r="A613" s="1"/>
      <c r="B613" s="1"/>
      <c r="C613" s="1"/>
      <c r="D613" s="1"/>
      <c r="E613" s="1"/>
      <c r="F613" s="1"/>
      <c r="G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</row>
    <row r="614" spans="1:73" x14ac:dyDescent="0.25">
      <c r="A614" s="1"/>
      <c r="B614" s="1"/>
      <c r="C614" s="1"/>
      <c r="D614" s="1"/>
      <c r="E614" s="1"/>
      <c r="F614" s="1"/>
      <c r="G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</row>
    <row r="615" spans="1:73" x14ac:dyDescent="0.25">
      <c r="A615" s="1"/>
      <c r="B615" s="1"/>
      <c r="C615" s="1"/>
      <c r="D615" s="1"/>
      <c r="E615" s="1"/>
      <c r="F615" s="1"/>
      <c r="G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</row>
    <row r="616" spans="1:73" x14ac:dyDescent="0.25">
      <c r="A616" s="1"/>
      <c r="B616" s="1"/>
      <c r="C616" s="1"/>
      <c r="D616" s="1"/>
      <c r="E616" s="1"/>
      <c r="F616" s="1"/>
      <c r="G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</row>
    <row r="617" spans="1:73" x14ac:dyDescent="0.25">
      <c r="A617" s="1"/>
      <c r="B617" s="1"/>
      <c r="C617" s="1"/>
      <c r="D617" s="1"/>
      <c r="E617" s="1"/>
      <c r="F617" s="1"/>
      <c r="G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</row>
    <row r="618" spans="1:73" x14ac:dyDescent="0.25">
      <c r="A618" s="1"/>
      <c r="B618" s="1"/>
      <c r="C618" s="1"/>
      <c r="D618" s="1"/>
      <c r="E618" s="1"/>
      <c r="F618" s="1"/>
      <c r="G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</row>
    <row r="619" spans="1:73" x14ac:dyDescent="0.25">
      <c r="A619" s="1"/>
      <c r="B619" s="1"/>
      <c r="C619" s="1"/>
      <c r="D619" s="1"/>
      <c r="E619" s="1"/>
      <c r="F619" s="1"/>
      <c r="G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</row>
    <row r="620" spans="1:73" x14ac:dyDescent="0.25">
      <c r="A620" s="1"/>
      <c r="B620" s="1"/>
      <c r="C620" s="1"/>
      <c r="D620" s="1"/>
      <c r="E620" s="1"/>
      <c r="F620" s="1"/>
      <c r="G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</row>
    <row r="621" spans="1:73" x14ac:dyDescent="0.25">
      <c r="A621" s="1"/>
      <c r="B621" s="1"/>
      <c r="C621" s="1"/>
      <c r="D621" s="1"/>
      <c r="E621" s="1"/>
      <c r="F621" s="1"/>
      <c r="G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</row>
    <row r="622" spans="1:73" x14ac:dyDescent="0.25">
      <c r="A622" s="1"/>
      <c r="B622" s="1"/>
      <c r="C622" s="1"/>
      <c r="D622" s="1"/>
      <c r="E622" s="1"/>
      <c r="F622" s="1"/>
      <c r="G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</row>
    <row r="623" spans="1:73" x14ac:dyDescent="0.25">
      <c r="A623" s="1"/>
      <c r="B623" s="1"/>
      <c r="C623" s="1"/>
      <c r="D623" s="1"/>
      <c r="E623" s="1"/>
      <c r="F623" s="1"/>
      <c r="G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</row>
    <row r="624" spans="1:73" x14ac:dyDescent="0.25">
      <c r="A624" s="1"/>
      <c r="B624" s="1"/>
      <c r="C624" s="1"/>
      <c r="D624" s="1"/>
      <c r="E624" s="1"/>
      <c r="F624" s="1"/>
      <c r="G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</row>
    <row r="625" spans="1:73" x14ac:dyDescent="0.25">
      <c r="A625" s="1"/>
      <c r="B625" s="1"/>
      <c r="C625" s="1"/>
      <c r="D625" s="1"/>
      <c r="E625" s="1"/>
      <c r="F625" s="1"/>
      <c r="G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</row>
    <row r="626" spans="1:73" x14ac:dyDescent="0.25">
      <c r="A626" s="1"/>
      <c r="B626" s="1"/>
      <c r="C626" s="1"/>
      <c r="D626" s="1"/>
      <c r="E626" s="1"/>
      <c r="F626" s="1"/>
      <c r="G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</row>
    <row r="627" spans="1:73" x14ac:dyDescent="0.25">
      <c r="A627" s="1"/>
      <c r="B627" s="1"/>
      <c r="C627" s="1"/>
      <c r="D627" s="1"/>
      <c r="E627" s="1"/>
      <c r="F627" s="1"/>
      <c r="G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</row>
    <row r="628" spans="1:73" x14ac:dyDescent="0.25">
      <c r="A628" s="1"/>
      <c r="B628" s="1"/>
      <c r="C628" s="1"/>
      <c r="D628" s="1"/>
      <c r="E628" s="1"/>
      <c r="F628" s="1"/>
      <c r="G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</row>
    <row r="629" spans="1:73" x14ac:dyDescent="0.25">
      <c r="A629" s="1"/>
      <c r="B629" s="1"/>
      <c r="C629" s="1"/>
      <c r="D629" s="1"/>
      <c r="E629" s="1"/>
      <c r="F629" s="1"/>
      <c r="G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</row>
    <row r="630" spans="1:73" x14ac:dyDescent="0.25">
      <c r="A630" s="1"/>
      <c r="B630" s="1"/>
      <c r="C630" s="1"/>
      <c r="D630" s="1"/>
      <c r="E630" s="1"/>
      <c r="F630" s="1"/>
      <c r="G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</row>
    <row r="631" spans="1:73" x14ac:dyDescent="0.25">
      <c r="A631" s="1"/>
      <c r="B631" s="1"/>
      <c r="C631" s="1"/>
      <c r="D631" s="1"/>
      <c r="E631" s="1"/>
      <c r="F631" s="1"/>
      <c r="G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</row>
    <row r="632" spans="1:73" x14ac:dyDescent="0.25">
      <c r="A632" s="1"/>
      <c r="B632" s="1"/>
      <c r="C632" s="1"/>
      <c r="D632" s="1"/>
      <c r="E632" s="1"/>
      <c r="F632" s="1"/>
      <c r="G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</row>
    <row r="633" spans="1:73" x14ac:dyDescent="0.25">
      <c r="A633" s="1"/>
      <c r="B633" s="1"/>
      <c r="C633" s="1"/>
      <c r="D633" s="1"/>
      <c r="E633" s="1"/>
      <c r="F633" s="1"/>
      <c r="G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</row>
    <row r="634" spans="1:73" x14ac:dyDescent="0.25">
      <c r="A634" s="1"/>
      <c r="B634" s="1"/>
      <c r="C634" s="1"/>
      <c r="D634" s="1"/>
      <c r="E634" s="1"/>
      <c r="F634" s="1"/>
      <c r="G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</row>
    <row r="635" spans="1:73" x14ac:dyDescent="0.25">
      <c r="A635" s="1"/>
      <c r="B635" s="1"/>
      <c r="C635" s="1"/>
      <c r="D635" s="1"/>
      <c r="E635" s="1"/>
      <c r="F635" s="1"/>
      <c r="G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</row>
    <row r="636" spans="1:73" x14ac:dyDescent="0.25">
      <c r="A636" s="1"/>
      <c r="B636" s="1"/>
      <c r="C636" s="1"/>
      <c r="D636" s="1"/>
      <c r="E636" s="1"/>
      <c r="F636" s="1"/>
      <c r="G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</row>
    <row r="637" spans="1:73" x14ac:dyDescent="0.25">
      <c r="A637" s="1"/>
      <c r="B637" s="1"/>
      <c r="C637" s="1"/>
      <c r="D637" s="1"/>
      <c r="E637" s="1"/>
      <c r="F637" s="1"/>
      <c r="G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</row>
    <row r="638" spans="1:73" x14ac:dyDescent="0.25">
      <c r="A638" s="1"/>
      <c r="B638" s="1"/>
      <c r="C638" s="1"/>
      <c r="D638" s="1"/>
      <c r="E638" s="1"/>
      <c r="F638" s="1"/>
      <c r="G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</row>
    <row r="639" spans="1:73" x14ac:dyDescent="0.25">
      <c r="A639" s="1"/>
      <c r="B639" s="1"/>
      <c r="C639" s="1"/>
      <c r="D639" s="1"/>
      <c r="E639" s="1"/>
      <c r="F639" s="1"/>
      <c r="G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</row>
    <row r="640" spans="1:73" x14ac:dyDescent="0.25">
      <c r="A640" s="1"/>
      <c r="B640" s="1"/>
      <c r="C640" s="1"/>
      <c r="D640" s="1"/>
      <c r="E640" s="1"/>
      <c r="F640" s="1"/>
      <c r="G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</row>
    <row r="641" spans="1:73" x14ac:dyDescent="0.25">
      <c r="A641" s="1"/>
      <c r="B641" s="1"/>
      <c r="C641" s="1"/>
      <c r="D641" s="1"/>
      <c r="E641" s="1"/>
      <c r="F641" s="1"/>
      <c r="G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</row>
    <row r="642" spans="1:73" x14ac:dyDescent="0.25">
      <c r="A642" s="1"/>
      <c r="B642" s="1"/>
      <c r="C642" s="1"/>
      <c r="D642" s="1"/>
      <c r="E642" s="1"/>
      <c r="F642" s="1"/>
      <c r="G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</row>
    <row r="643" spans="1:73" x14ac:dyDescent="0.25">
      <c r="A643" s="1"/>
      <c r="B643" s="1"/>
      <c r="C643" s="1"/>
      <c r="D643" s="1"/>
      <c r="E643" s="1"/>
      <c r="F643" s="1"/>
      <c r="G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</row>
    <row r="644" spans="1:73" x14ac:dyDescent="0.25">
      <c r="A644" s="1"/>
      <c r="B644" s="1"/>
      <c r="C644" s="1"/>
      <c r="D644" s="1"/>
      <c r="E644" s="1"/>
      <c r="F644" s="1"/>
      <c r="G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</row>
    <row r="645" spans="1:73" x14ac:dyDescent="0.25">
      <c r="A645" s="1"/>
      <c r="B645" s="1"/>
      <c r="C645" s="1"/>
      <c r="D645" s="1"/>
      <c r="E645" s="1"/>
      <c r="F645" s="1"/>
      <c r="G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</row>
    <row r="646" spans="1:73" x14ac:dyDescent="0.25">
      <c r="A646" s="1"/>
      <c r="B646" s="1"/>
      <c r="C646" s="1"/>
      <c r="D646" s="1"/>
      <c r="E646" s="1"/>
      <c r="F646" s="1"/>
      <c r="G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</row>
    <row r="647" spans="1:73" x14ac:dyDescent="0.25">
      <c r="A647" s="1"/>
      <c r="B647" s="1"/>
      <c r="C647" s="1"/>
      <c r="D647" s="1"/>
      <c r="E647" s="1"/>
      <c r="F647" s="1"/>
      <c r="G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</row>
    <row r="648" spans="1:73" x14ac:dyDescent="0.25">
      <c r="A648" s="1"/>
      <c r="B648" s="1"/>
      <c r="C648" s="1"/>
      <c r="D648" s="1"/>
      <c r="E648" s="1"/>
      <c r="F648" s="1"/>
      <c r="G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</row>
    <row r="649" spans="1:73" x14ac:dyDescent="0.25">
      <c r="A649" s="1"/>
      <c r="B649" s="1"/>
      <c r="C649" s="1"/>
      <c r="D649" s="1"/>
      <c r="E649" s="1"/>
      <c r="F649" s="1"/>
      <c r="G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</row>
    <row r="650" spans="1:73" x14ac:dyDescent="0.25">
      <c r="A650" s="1"/>
      <c r="B650" s="1"/>
      <c r="C650" s="1"/>
      <c r="D650" s="1"/>
      <c r="E650" s="1"/>
      <c r="F650" s="1"/>
      <c r="G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</row>
    <row r="651" spans="1:73" x14ac:dyDescent="0.25">
      <c r="A651" s="1"/>
      <c r="B651" s="1"/>
      <c r="C651" s="1"/>
      <c r="D651" s="1"/>
      <c r="E651" s="1"/>
      <c r="F651" s="1"/>
      <c r="G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</row>
    <row r="652" spans="1:73" x14ac:dyDescent="0.25">
      <c r="A652" s="1"/>
      <c r="B652" s="1"/>
      <c r="C652" s="1"/>
      <c r="D652" s="1"/>
      <c r="E652" s="1"/>
      <c r="F652" s="1"/>
      <c r="G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</row>
    <row r="653" spans="1:73" x14ac:dyDescent="0.25">
      <c r="A653" s="1"/>
      <c r="B653" s="1"/>
      <c r="C653" s="1"/>
      <c r="D653" s="1"/>
      <c r="E653" s="1"/>
      <c r="F653" s="1"/>
      <c r="G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</row>
    <row r="654" spans="1:73" x14ac:dyDescent="0.25">
      <c r="A654" s="1"/>
      <c r="B654" s="1"/>
      <c r="C654" s="1"/>
      <c r="D654" s="1"/>
      <c r="E654" s="1"/>
      <c r="F654" s="1"/>
      <c r="G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</row>
    <row r="655" spans="1:73" x14ac:dyDescent="0.25">
      <c r="A655" s="1"/>
      <c r="B655" s="1"/>
      <c r="C655" s="1"/>
      <c r="D655" s="1"/>
      <c r="E655" s="1"/>
      <c r="F655" s="1"/>
      <c r="G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</row>
    <row r="656" spans="1:73" x14ac:dyDescent="0.25">
      <c r="A656" s="1"/>
      <c r="B656" s="1"/>
      <c r="C656" s="1"/>
      <c r="D656" s="1"/>
      <c r="E656" s="1"/>
      <c r="F656" s="1"/>
      <c r="G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</row>
    <row r="657" spans="1:73" x14ac:dyDescent="0.25">
      <c r="A657" s="1"/>
      <c r="B657" s="1"/>
      <c r="C657" s="1"/>
      <c r="D657" s="1"/>
      <c r="E657" s="1"/>
      <c r="F657" s="1"/>
      <c r="G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</row>
    <row r="658" spans="1:73" x14ac:dyDescent="0.25">
      <c r="A658" s="1"/>
      <c r="B658" s="1"/>
      <c r="C658" s="1"/>
      <c r="D658" s="1"/>
      <c r="E658" s="1"/>
      <c r="F658" s="1"/>
      <c r="G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</row>
    <row r="659" spans="1:73" x14ac:dyDescent="0.25">
      <c r="A659" s="1"/>
      <c r="B659" s="1"/>
      <c r="C659" s="1"/>
      <c r="D659" s="1"/>
      <c r="E659" s="1"/>
      <c r="F659" s="1"/>
      <c r="G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</row>
    <row r="660" spans="1:73" x14ac:dyDescent="0.25">
      <c r="A660" s="1"/>
      <c r="B660" s="1"/>
      <c r="C660" s="1"/>
      <c r="D660" s="1"/>
      <c r="E660" s="1"/>
      <c r="F660" s="1"/>
      <c r="G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</row>
    <row r="661" spans="1:73" x14ac:dyDescent="0.25">
      <c r="A661" s="1"/>
      <c r="B661" s="1"/>
      <c r="C661" s="1"/>
      <c r="D661" s="1"/>
      <c r="E661" s="1"/>
      <c r="F661" s="1"/>
      <c r="G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</row>
    <row r="662" spans="1:73" x14ac:dyDescent="0.25">
      <c r="A662" s="1"/>
      <c r="B662" s="1"/>
      <c r="C662" s="1"/>
      <c r="D662" s="1"/>
      <c r="E662" s="1"/>
      <c r="F662" s="1"/>
      <c r="G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</row>
    <row r="663" spans="1:73" x14ac:dyDescent="0.25">
      <c r="A663" s="1"/>
      <c r="B663" s="1"/>
      <c r="C663" s="1"/>
      <c r="D663" s="1"/>
      <c r="E663" s="1"/>
      <c r="F663" s="1"/>
      <c r="G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</row>
    <row r="664" spans="1:73" x14ac:dyDescent="0.25">
      <c r="A664" s="1"/>
      <c r="B664" s="1"/>
      <c r="C664" s="1"/>
      <c r="D664" s="1"/>
      <c r="E664" s="1"/>
      <c r="F664" s="1"/>
      <c r="G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</row>
    <row r="665" spans="1:73" x14ac:dyDescent="0.25">
      <c r="A665" s="1"/>
      <c r="B665" s="1"/>
      <c r="C665" s="1"/>
      <c r="D665" s="1"/>
      <c r="E665" s="1"/>
      <c r="F665" s="1"/>
      <c r="G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</row>
    <row r="666" spans="1:73" x14ac:dyDescent="0.25">
      <c r="A666" s="1"/>
      <c r="B666" s="1"/>
      <c r="C666" s="1"/>
      <c r="D666" s="1"/>
      <c r="E666" s="1"/>
      <c r="F666" s="1"/>
      <c r="G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</row>
    <row r="667" spans="1:73" x14ac:dyDescent="0.25">
      <c r="A667" s="1"/>
      <c r="B667" s="1"/>
      <c r="C667" s="1"/>
      <c r="D667" s="1"/>
      <c r="E667" s="1"/>
      <c r="F667" s="1"/>
      <c r="G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</row>
    <row r="668" spans="1:73" x14ac:dyDescent="0.25">
      <c r="A668" s="1"/>
      <c r="B668" s="1"/>
      <c r="C668" s="1"/>
      <c r="D668" s="1"/>
      <c r="E668" s="1"/>
      <c r="F668" s="1"/>
      <c r="G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</row>
    <row r="669" spans="1:73" x14ac:dyDescent="0.25">
      <c r="A669" s="1"/>
      <c r="B669" s="1"/>
      <c r="C669" s="1"/>
      <c r="D669" s="1"/>
      <c r="E669" s="1"/>
      <c r="F669" s="1"/>
      <c r="G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</row>
    <row r="670" spans="1:73" x14ac:dyDescent="0.25">
      <c r="A670" s="1"/>
      <c r="B670" s="1"/>
      <c r="C670" s="1"/>
      <c r="D670" s="1"/>
      <c r="E670" s="1"/>
      <c r="F670" s="1"/>
      <c r="G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</row>
    <row r="671" spans="1:73" x14ac:dyDescent="0.25">
      <c r="A671" s="1"/>
      <c r="B671" s="1"/>
      <c r="C671" s="1"/>
      <c r="D671" s="1"/>
      <c r="E671" s="1"/>
      <c r="F671" s="1"/>
      <c r="G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</row>
    <row r="672" spans="1:73" x14ac:dyDescent="0.25">
      <c r="A672" s="1"/>
      <c r="B672" s="1"/>
      <c r="C672" s="1"/>
      <c r="D672" s="1"/>
      <c r="E672" s="1"/>
      <c r="F672" s="1"/>
      <c r="G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</row>
    <row r="673" spans="1:73" x14ac:dyDescent="0.25">
      <c r="A673" s="1"/>
      <c r="B673" s="1"/>
      <c r="C673" s="1"/>
      <c r="D673" s="1"/>
      <c r="E673" s="1"/>
      <c r="F673" s="1"/>
      <c r="G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</row>
    <row r="674" spans="1:73" x14ac:dyDescent="0.25">
      <c r="A674" s="1"/>
      <c r="B674" s="1"/>
      <c r="C674" s="1"/>
      <c r="D674" s="1"/>
      <c r="E674" s="1"/>
      <c r="F674" s="1"/>
      <c r="G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</row>
    <row r="675" spans="1:73" x14ac:dyDescent="0.25">
      <c r="A675" s="1"/>
      <c r="B675" s="1"/>
      <c r="C675" s="1"/>
      <c r="D675" s="1"/>
      <c r="E675" s="1"/>
      <c r="F675" s="1"/>
      <c r="G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</row>
    <row r="676" spans="1:73" x14ac:dyDescent="0.25">
      <c r="A676" s="1"/>
      <c r="B676" s="1"/>
      <c r="C676" s="1"/>
      <c r="D676" s="1"/>
      <c r="E676" s="1"/>
      <c r="F676" s="1"/>
      <c r="G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</row>
    <row r="677" spans="1:73" x14ac:dyDescent="0.25">
      <c r="A677" s="1"/>
      <c r="B677" s="1"/>
      <c r="C677" s="1"/>
      <c r="D677" s="1"/>
      <c r="E677" s="1"/>
      <c r="F677" s="1"/>
      <c r="G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</row>
    <row r="678" spans="1:73" x14ac:dyDescent="0.25">
      <c r="A678" s="1"/>
      <c r="B678" s="1"/>
      <c r="C678" s="1"/>
      <c r="D678" s="1"/>
      <c r="E678" s="1"/>
      <c r="F678" s="1"/>
      <c r="G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</row>
    <row r="679" spans="1:73" x14ac:dyDescent="0.25">
      <c r="A679" s="1"/>
      <c r="B679" s="1"/>
      <c r="C679" s="1"/>
      <c r="D679" s="1"/>
      <c r="E679" s="1"/>
      <c r="F679" s="1"/>
      <c r="G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</row>
    <row r="680" spans="1:73" x14ac:dyDescent="0.25">
      <c r="A680" s="1"/>
      <c r="B680" s="1"/>
      <c r="C680" s="1"/>
      <c r="D680" s="1"/>
      <c r="E680" s="1"/>
      <c r="F680" s="1"/>
      <c r="G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</row>
    <row r="681" spans="1:73" x14ac:dyDescent="0.25">
      <c r="A681" s="1"/>
      <c r="B681" s="1"/>
      <c r="C681" s="1"/>
      <c r="D681" s="1"/>
      <c r="E681" s="1"/>
      <c r="F681" s="1"/>
      <c r="G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</row>
    <row r="682" spans="1:73" x14ac:dyDescent="0.25">
      <c r="A682" s="1"/>
      <c r="B682" s="1"/>
      <c r="C682" s="1"/>
      <c r="D682" s="1"/>
      <c r="E682" s="1"/>
      <c r="F682" s="1"/>
      <c r="G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</row>
    <row r="683" spans="1:73" x14ac:dyDescent="0.25">
      <c r="A683" s="1"/>
      <c r="B683" s="1"/>
      <c r="C683" s="1"/>
      <c r="D683" s="1"/>
      <c r="E683" s="1"/>
      <c r="F683" s="1"/>
      <c r="G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</row>
    <row r="684" spans="1:73" x14ac:dyDescent="0.25">
      <c r="A684" s="1"/>
      <c r="B684" s="1"/>
      <c r="C684" s="1"/>
      <c r="D684" s="1"/>
      <c r="E684" s="1"/>
      <c r="F684" s="1"/>
      <c r="G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</row>
    <row r="685" spans="1:73" x14ac:dyDescent="0.25">
      <c r="A685" s="1"/>
      <c r="B685" s="1"/>
      <c r="C685" s="1"/>
      <c r="D685" s="1"/>
      <c r="E685" s="1"/>
      <c r="F685" s="1"/>
      <c r="G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</row>
    <row r="686" spans="1:73" x14ac:dyDescent="0.25">
      <c r="A686" s="1"/>
      <c r="B686" s="1"/>
      <c r="C686" s="1"/>
      <c r="D686" s="1"/>
      <c r="E686" s="1"/>
      <c r="F686" s="1"/>
      <c r="G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</row>
    <row r="687" spans="1:73" x14ac:dyDescent="0.25">
      <c r="A687" s="1"/>
      <c r="B687" s="1"/>
      <c r="C687" s="1"/>
      <c r="D687" s="1"/>
      <c r="E687" s="1"/>
      <c r="F687" s="1"/>
      <c r="G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</row>
    <row r="688" spans="1:73" x14ac:dyDescent="0.25">
      <c r="A688" s="1"/>
      <c r="B688" s="1"/>
      <c r="C688" s="1"/>
      <c r="D688" s="1"/>
      <c r="E688" s="1"/>
      <c r="F688" s="1"/>
      <c r="G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</row>
    <row r="689" spans="1:73" x14ac:dyDescent="0.25">
      <c r="A689" s="1"/>
      <c r="B689" s="1"/>
      <c r="C689" s="1"/>
      <c r="D689" s="1"/>
      <c r="E689" s="1"/>
      <c r="F689" s="1"/>
      <c r="G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</row>
    <row r="690" spans="1:73" x14ac:dyDescent="0.25">
      <c r="A690" s="1"/>
      <c r="B690" s="1"/>
      <c r="C690" s="1"/>
      <c r="D690" s="1"/>
      <c r="E690" s="1"/>
      <c r="F690" s="1"/>
      <c r="G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</row>
    <row r="691" spans="1:73" x14ac:dyDescent="0.25">
      <c r="A691" s="1"/>
      <c r="B691" s="1"/>
      <c r="C691" s="1"/>
      <c r="D691" s="1"/>
      <c r="E691" s="1"/>
      <c r="F691" s="1"/>
      <c r="G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</row>
    <row r="692" spans="1:73" x14ac:dyDescent="0.25">
      <c r="A692" s="1"/>
      <c r="B692" s="1"/>
      <c r="C692" s="1"/>
      <c r="D692" s="1"/>
      <c r="E692" s="1"/>
      <c r="F692" s="1"/>
      <c r="G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</row>
    <row r="693" spans="1:73" x14ac:dyDescent="0.25">
      <c r="A693" s="1"/>
      <c r="B693" s="1"/>
      <c r="C693" s="1"/>
      <c r="D693" s="1"/>
      <c r="E693" s="1"/>
      <c r="F693" s="1"/>
      <c r="G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</row>
    <row r="694" spans="1:73" x14ac:dyDescent="0.25">
      <c r="A694" s="1"/>
      <c r="B694" s="1"/>
      <c r="C694" s="1"/>
      <c r="D694" s="1"/>
      <c r="E694" s="1"/>
      <c r="F694" s="1"/>
      <c r="G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</row>
    <row r="695" spans="1:73" x14ac:dyDescent="0.25">
      <c r="A695" s="1"/>
      <c r="B695" s="1"/>
      <c r="C695" s="1"/>
      <c r="D695" s="1"/>
      <c r="E695" s="1"/>
      <c r="F695" s="1"/>
      <c r="G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</row>
    <row r="696" spans="1:73" x14ac:dyDescent="0.25">
      <c r="A696" s="1"/>
      <c r="B696" s="1"/>
      <c r="C696" s="1"/>
      <c r="D696" s="1"/>
      <c r="E696" s="1"/>
      <c r="F696" s="1"/>
      <c r="G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</row>
    <row r="697" spans="1:73" x14ac:dyDescent="0.25">
      <c r="A697" s="1"/>
      <c r="B697" s="1"/>
      <c r="C697" s="1"/>
      <c r="D697" s="1"/>
      <c r="E697" s="1"/>
      <c r="F697" s="1"/>
      <c r="G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</row>
    <row r="698" spans="1:73" x14ac:dyDescent="0.25">
      <c r="A698" s="1"/>
      <c r="B698" s="1"/>
      <c r="C698" s="1"/>
      <c r="D698" s="1"/>
      <c r="E698" s="1"/>
      <c r="F698" s="1"/>
      <c r="G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</row>
    <row r="699" spans="1:73" x14ac:dyDescent="0.25">
      <c r="A699" s="1"/>
      <c r="B699" s="1"/>
      <c r="C699" s="1"/>
      <c r="D699" s="1"/>
      <c r="E699" s="1"/>
      <c r="F699" s="1"/>
      <c r="G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</row>
    <row r="700" spans="1:73" x14ac:dyDescent="0.25">
      <c r="A700" s="1"/>
      <c r="B700" s="1"/>
      <c r="C700" s="1"/>
      <c r="D700" s="1"/>
      <c r="E700" s="1"/>
      <c r="F700" s="1"/>
      <c r="G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</row>
    <row r="701" spans="1:73" x14ac:dyDescent="0.25">
      <c r="A701" s="1"/>
      <c r="B701" s="1"/>
      <c r="C701" s="1"/>
      <c r="D701" s="1"/>
      <c r="E701" s="1"/>
      <c r="F701" s="1"/>
      <c r="G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</row>
    <row r="702" spans="1:73" x14ac:dyDescent="0.25">
      <c r="A702" s="1"/>
      <c r="B702" s="1"/>
      <c r="C702" s="1"/>
      <c r="D702" s="1"/>
      <c r="E702" s="1"/>
      <c r="F702" s="1"/>
      <c r="G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</row>
    <row r="703" spans="1:73" x14ac:dyDescent="0.25">
      <c r="A703" s="1"/>
      <c r="B703" s="1"/>
      <c r="C703" s="1"/>
      <c r="D703" s="1"/>
      <c r="E703" s="1"/>
      <c r="F703" s="1"/>
      <c r="G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</row>
    <row r="704" spans="1:73" x14ac:dyDescent="0.25">
      <c r="A704" s="1"/>
      <c r="B704" s="1"/>
      <c r="C704" s="1"/>
      <c r="D704" s="1"/>
      <c r="E704" s="1"/>
      <c r="F704" s="1"/>
      <c r="G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</row>
    <row r="705" spans="1:73" x14ac:dyDescent="0.25">
      <c r="A705" s="1"/>
      <c r="B705" s="1"/>
      <c r="C705" s="1"/>
      <c r="D705" s="1"/>
      <c r="E705" s="1"/>
      <c r="F705" s="1"/>
      <c r="G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</row>
    <row r="706" spans="1:73" x14ac:dyDescent="0.25">
      <c r="A706" s="1"/>
      <c r="B706" s="1"/>
      <c r="C706" s="1"/>
      <c r="D706" s="1"/>
      <c r="E706" s="1"/>
      <c r="F706" s="1"/>
      <c r="G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</row>
    <row r="707" spans="1:73" x14ac:dyDescent="0.25">
      <c r="A707" s="1"/>
      <c r="B707" s="1"/>
      <c r="C707" s="1"/>
      <c r="D707" s="1"/>
      <c r="E707" s="1"/>
      <c r="F707" s="1"/>
      <c r="G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</row>
    <row r="708" spans="1:73" x14ac:dyDescent="0.25">
      <c r="A708" s="1"/>
      <c r="B708" s="1"/>
      <c r="C708" s="1"/>
      <c r="D708" s="1"/>
      <c r="E708" s="1"/>
      <c r="F708" s="1"/>
      <c r="G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</row>
    <row r="709" spans="1:73" x14ac:dyDescent="0.25">
      <c r="A709" s="1"/>
      <c r="B709" s="1"/>
      <c r="C709" s="1"/>
      <c r="D709" s="1"/>
      <c r="E709" s="1"/>
      <c r="F709" s="1"/>
      <c r="G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</row>
    <row r="710" spans="1:73" x14ac:dyDescent="0.25">
      <c r="A710" s="1"/>
      <c r="B710" s="1"/>
      <c r="C710" s="1"/>
      <c r="D710" s="1"/>
      <c r="E710" s="1"/>
      <c r="F710" s="1"/>
      <c r="G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</row>
    <row r="711" spans="1:73" x14ac:dyDescent="0.25">
      <c r="A711" s="1"/>
      <c r="B711" s="1"/>
      <c r="C711" s="1"/>
      <c r="D711" s="1"/>
      <c r="E711" s="1"/>
      <c r="F711" s="1"/>
      <c r="G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</row>
    <row r="712" spans="1:73" x14ac:dyDescent="0.25">
      <c r="A712" s="1"/>
      <c r="B712" s="1"/>
      <c r="C712" s="1"/>
      <c r="D712" s="1"/>
      <c r="E712" s="1"/>
      <c r="F712" s="1"/>
      <c r="G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</row>
    <row r="713" spans="1:73" x14ac:dyDescent="0.25">
      <c r="A713" s="1"/>
      <c r="B713" s="1"/>
      <c r="C713" s="1"/>
      <c r="D713" s="1"/>
      <c r="E713" s="1"/>
      <c r="F713" s="1"/>
      <c r="G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</row>
    <row r="714" spans="1:73" x14ac:dyDescent="0.25">
      <c r="A714" s="1"/>
      <c r="B714" s="1"/>
      <c r="C714" s="1"/>
      <c r="D714" s="1"/>
      <c r="E714" s="1"/>
      <c r="F714" s="1"/>
      <c r="G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</row>
    <row r="715" spans="1:73" x14ac:dyDescent="0.25">
      <c r="A715" s="1"/>
      <c r="B715" s="1"/>
      <c r="C715" s="1"/>
      <c r="D715" s="1"/>
      <c r="E715" s="1"/>
      <c r="F715" s="1"/>
      <c r="G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</row>
    <row r="716" spans="1:73" x14ac:dyDescent="0.25">
      <c r="A716" s="1"/>
      <c r="B716" s="1"/>
      <c r="C716" s="1"/>
      <c r="D716" s="1"/>
      <c r="E716" s="1"/>
      <c r="F716" s="1"/>
      <c r="G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</row>
    <row r="717" spans="1:73" x14ac:dyDescent="0.25">
      <c r="A717" s="1"/>
      <c r="B717" s="1"/>
      <c r="C717" s="1"/>
      <c r="D717" s="1"/>
      <c r="E717" s="1"/>
      <c r="F717" s="1"/>
      <c r="G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</row>
    <row r="718" spans="1:73" x14ac:dyDescent="0.25">
      <c r="A718" s="1"/>
      <c r="B718" s="1"/>
      <c r="C718" s="1"/>
      <c r="D718" s="1"/>
      <c r="E718" s="1"/>
      <c r="F718" s="1"/>
      <c r="G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</row>
    <row r="719" spans="1:73" x14ac:dyDescent="0.25">
      <c r="A719" s="1"/>
      <c r="B719" s="1"/>
      <c r="C719" s="1"/>
      <c r="D719" s="1"/>
      <c r="E719" s="1"/>
      <c r="F719" s="1"/>
      <c r="G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</row>
    <row r="720" spans="1:73" x14ac:dyDescent="0.25">
      <c r="A720" s="1"/>
      <c r="B720" s="1"/>
      <c r="C720" s="1"/>
      <c r="D720" s="1"/>
      <c r="E720" s="1"/>
      <c r="F720" s="1"/>
      <c r="G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</row>
    <row r="721" spans="1:73" x14ac:dyDescent="0.25">
      <c r="A721" s="1"/>
      <c r="B721" s="1"/>
      <c r="C721" s="1"/>
      <c r="D721" s="1"/>
      <c r="E721" s="1"/>
      <c r="F721" s="1"/>
      <c r="G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</row>
    <row r="722" spans="1:73" x14ac:dyDescent="0.25">
      <c r="A722" s="1"/>
      <c r="B722" s="1"/>
      <c r="C722" s="1"/>
      <c r="D722" s="1"/>
      <c r="E722" s="1"/>
      <c r="F722" s="1"/>
      <c r="G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</row>
    <row r="723" spans="1:73" x14ac:dyDescent="0.25">
      <c r="A723" s="1"/>
      <c r="B723" s="1"/>
      <c r="C723" s="1"/>
      <c r="D723" s="1"/>
      <c r="E723" s="1"/>
      <c r="F723" s="1"/>
      <c r="G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</row>
    <row r="724" spans="1:73" x14ac:dyDescent="0.25">
      <c r="A724" s="1"/>
      <c r="B724" s="1"/>
      <c r="C724" s="1"/>
      <c r="D724" s="1"/>
      <c r="E724" s="1"/>
      <c r="F724" s="1"/>
      <c r="G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</row>
    <row r="725" spans="1:73" x14ac:dyDescent="0.25">
      <c r="A725" s="1"/>
      <c r="B725" s="1"/>
      <c r="C725" s="1"/>
      <c r="D725" s="1"/>
      <c r="E725" s="1"/>
      <c r="F725" s="1"/>
      <c r="G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</row>
    <row r="726" spans="1:73" x14ac:dyDescent="0.25">
      <c r="A726" s="1"/>
      <c r="B726" s="1"/>
      <c r="C726" s="1"/>
      <c r="D726" s="1"/>
      <c r="E726" s="1"/>
      <c r="F726" s="1"/>
      <c r="G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</row>
    <row r="727" spans="1:73" x14ac:dyDescent="0.25">
      <c r="A727" s="1"/>
      <c r="B727" s="1"/>
      <c r="C727" s="1"/>
      <c r="D727" s="1"/>
      <c r="E727" s="1"/>
      <c r="F727" s="1"/>
      <c r="G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</row>
    <row r="728" spans="1:73" x14ac:dyDescent="0.25">
      <c r="A728" s="1"/>
      <c r="B728" s="1"/>
      <c r="C728" s="1"/>
      <c r="D728" s="1"/>
      <c r="E728" s="1"/>
      <c r="F728" s="1"/>
      <c r="G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</row>
    <row r="729" spans="1:73" x14ac:dyDescent="0.25">
      <c r="A729" s="1"/>
      <c r="B729" s="1"/>
      <c r="C729" s="1"/>
      <c r="D729" s="1"/>
      <c r="E729" s="1"/>
      <c r="F729" s="1"/>
      <c r="G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</row>
    <row r="730" spans="1:73" x14ac:dyDescent="0.25">
      <c r="A730" s="1"/>
      <c r="B730" s="1"/>
      <c r="C730" s="1"/>
      <c r="D730" s="1"/>
      <c r="E730" s="1"/>
      <c r="F730" s="1"/>
      <c r="G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</row>
    <row r="731" spans="1:73" x14ac:dyDescent="0.25">
      <c r="A731" s="1"/>
      <c r="B731" s="1"/>
      <c r="C731" s="1"/>
      <c r="D731" s="1"/>
      <c r="E731" s="1"/>
      <c r="F731" s="1"/>
      <c r="G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</row>
    <row r="732" spans="1:73" x14ac:dyDescent="0.25">
      <c r="A732" s="1"/>
      <c r="B732" s="1"/>
      <c r="C732" s="1"/>
      <c r="D732" s="1"/>
      <c r="E732" s="1"/>
      <c r="F732" s="1"/>
      <c r="G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</row>
    <row r="733" spans="1:73" x14ac:dyDescent="0.25">
      <c r="A733" s="1"/>
      <c r="B733" s="1"/>
      <c r="C733" s="1"/>
      <c r="D733" s="1"/>
      <c r="E733" s="1"/>
      <c r="F733" s="1"/>
      <c r="G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</row>
    <row r="734" spans="1:73" x14ac:dyDescent="0.25">
      <c r="A734" s="1"/>
      <c r="B734" s="1"/>
      <c r="C734" s="1"/>
      <c r="D734" s="1"/>
      <c r="E734" s="1"/>
      <c r="F734" s="1"/>
      <c r="G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</row>
    <row r="735" spans="1:73" x14ac:dyDescent="0.25">
      <c r="A735" s="1"/>
      <c r="B735" s="1"/>
      <c r="C735" s="1"/>
      <c r="D735" s="1"/>
      <c r="E735" s="1"/>
      <c r="F735" s="1"/>
      <c r="G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</row>
    <row r="736" spans="1:73" x14ac:dyDescent="0.25">
      <c r="A736" s="1"/>
      <c r="B736" s="1"/>
      <c r="C736" s="1"/>
      <c r="D736" s="1"/>
      <c r="E736" s="1"/>
      <c r="F736" s="1"/>
      <c r="G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</row>
    <row r="737" spans="1:73" x14ac:dyDescent="0.25">
      <c r="A737" s="1"/>
      <c r="B737" s="1"/>
      <c r="C737" s="1"/>
      <c r="D737" s="1"/>
      <c r="E737" s="1"/>
      <c r="F737" s="1"/>
      <c r="G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</row>
    <row r="738" spans="1:73" x14ac:dyDescent="0.25">
      <c r="A738" s="1"/>
      <c r="B738" s="1"/>
      <c r="C738" s="1"/>
      <c r="D738" s="1"/>
      <c r="E738" s="1"/>
      <c r="F738" s="1"/>
      <c r="G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</row>
    <row r="739" spans="1:73" x14ac:dyDescent="0.25">
      <c r="A739" s="1"/>
      <c r="B739" s="1"/>
      <c r="C739" s="1"/>
      <c r="D739" s="1"/>
      <c r="E739" s="1"/>
      <c r="F739" s="1"/>
      <c r="G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</row>
    <row r="740" spans="1:73" x14ac:dyDescent="0.25">
      <c r="A740" s="1"/>
      <c r="B740" s="1"/>
      <c r="C740" s="1"/>
      <c r="D740" s="1"/>
      <c r="E740" s="1"/>
      <c r="F740" s="1"/>
      <c r="G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</row>
    <row r="741" spans="1:73" x14ac:dyDescent="0.25">
      <c r="A741" s="1"/>
      <c r="B741" s="1"/>
      <c r="C741" s="1"/>
      <c r="D741" s="1"/>
      <c r="E741" s="1"/>
      <c r="F741" s="1"/>
      <c r="G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</row>
    <row r="742" spans="1:73" x14ac:dyDescent="0.25">
      <c r="A742" s="1"/>
      <c r="B742" s="1"/>
      <c r="C742" s="1"/>
      <c r="D742" s="1"/>
      <c r="E742" s="1"/>
      <c r="F742" s="1"/>
      <c r="G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</row>
    <row r="743" spans="1:73" x14ac:dyDescent="0.25">
      <c r="A743" s="1"/>
      <c r="B743" s="1"/>
      <c r="C743" s="1"/>
      <c r="D743" s="1"/>
      <c r="E743" s="1"/>
      <c r="F743" s="1"/>
      <c r="G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</row>
    <row r="744" spans="1:73" x14ac:dyDescent="0.25">
      <c r="A744" s="1"/>
      <c r="B744" s="1"/>
      <c r="C744" s="1"/>
      <c r="D744" s="1"/>
      <c r="E744" s="1"/>
      <c r="F744" s="1"/>
      <c r="G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</row>
    <row r="745" spans="1:73" x14ac:dyDescent="0.25">
      <c r="A745" s="1"/>
      <c r="B745" s="1"/>
      <c r="C745" s="1"/>
      <c r="D745" s="1"/>
      <c r="E745" s="1"/>
      <c r="F745" s="1"/>
      <c r="G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</row>
    <row r="746" spans="1:73" x14ac:dyDescent="0.25">
      <c r="A746" s="1"/>
      <c r="B746" s="1"/>
      <c r="C746" s="1"/>
      <c r="D746" s="1"/>
      <c r="E746" s="1"/>
      <c r="F746" s="1"/>
      <c r="G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</row>
    <row r="747" spans="1:73" x14ac:dyDescent="0.25">
      <c r="A747" s="1"/>
      <c r="B747" s="1"/>
      <c r="C747" s="1"/>
      <c r="D747" s="1"/>
      <c r="E747" s="1"/>
      <c r="F747" s="1"/>
      <c r="G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</row>
    <row r="748" spans="1:73" x14ac:dyDescent="0.25">
      <c r="A748" s="1"/>
      <c r="B748" s="1"/>
      <c r="C748" s="1"/>
      <c r="D748" s="1"/>
      <c r="E748" s="1"/>
      <c r="F748" s="1"/>
      <c r="G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</row>
    <row r="749" spans="1:73" x14ac:dyDescent="0.25">
      <c r="A749" s="1"/>
      <c r="B749" s="1"/>
      <c r="C749" s="1"/>
      <c r="D749" s="1"/>
      <c r="E749" s="1"/>
      <c r="F749" s="1"/>
      <c r="G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</row>
    <row r="750" spans="1:73" x14ac:dyDescent="0.25">
      <c r="A750" s="1"/>
      <c r="B750" s="1"/>
      <c r="C750" s="1"/>
      <c r="D750" s="1"/>
      <c r="E750" s="1"/>
      <c r="F750" s="1"/>
      <c r="G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</row>
    <row r="751" spans="1:73" x14ac:dyDescent="0.25">
      <c r="A751" s="1"/>
      <c r="B751" s="1"/>
      <c r="C751" s="1"/>
      <c r="D751" s="1"/>
      <c r="E751" s="1"/>
      <c r="F751" s="1"/>
      <c r="G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</row>
    <row r="752" spans="1:73" x14ac:dyDescent="0.25">
      <c r="A752" s="1"/>
      <c r="B752" s="1"/>
      <c r="C752" s="1"/>
      <c r="D752" s="1"/>
      <c r="E752" s="1"/>
      <c r="F752" s="1"/>
      <c r="G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</row>
    <row r="753" spans="1:73" x14ac:dyDescent="0.25">
      <c r="A753" s="1"/>
      <c r="B753" s="1"/>
      <c r="C753" s="1"/>
      <c r="D753" s="1"/>
      <c r="E753" s="1"/>
      <c r="F753" s="1"/>
      <c r="G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</row>
    <row r="754" spans="1:73" x14ac:dyDescent="0.25">
      <c r="A754" s="1"/>
      <c r="B754" s="1"/>
      <c r="C754" s="1"/>
      <c r="D754" s="1"/>
      <c r="E754" s="1"/>
      <c r="F754" s="1"/>
      <c r="G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</row>
    <row r="755" spans="1:73" x14ac:dyDescent="0.25">
      <c r="A755" s="1"/>
      <c r="B755" s="1"/>
      <c r="C755" s="1"/>
      <c r="D755" s="1"/>
      <c r="E755" s="1"/>
      <c r="F755" s="1"/>
      <c r="G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</row>
    <row r="756" spans="1:73" x14ac:dyDescent="0.25">
      <c r="A756" s="1"/>
      <c r="B756" s="1"/>
      <c r="C756" s="1"/>
      <c r="D756" s="1"/>
      <c r="E756" s="1"/>
      <c r="F756" s="1"/>
      <c r="G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</row>
    <row r="757" spans="1:73" x14ac:dyDescent="0.25">
      <c r="A757" s="1"/>
      <c r="B757" s="1"/>
      <c r="C757" s="1"/>
      <c r="D757" s="1"/>
      <c r="E757" s="1"/>
      <c r="F757" s="1"/>
      <c r="G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</row>
    <row r="758" spans="1:73" x14ac:dyDescent="0.25">
      <c r="A758" s="1"/>
      <c r="B758" s="1"/>
      <c r="C758" s="1"/>
      <c r="D758" s="1"/>
      <c r="E758" s="1"/>
      <c r="F758" s="1"/>
      <c r="G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</row>
    <row r="759" spans="1:73" x14ac:dyDescent="0.25">
      <c r="A759" s="1"/>
      <c r="B759" s="1"/>
      <c r="C759" s="1"/>
      <c r="D759" s="1"/>
      <c r="E759" s="1"/>
      <c r="F759" s="1"/>
      <c r="G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</row>
    <row r="760" spans="1:73" x14ac:dyDescent="0.25">
      <c r="A760" s="1"/>
      <c r="B760" s="1"/>
      <c r="C760" s="1"/>
      <c r="D760" s="1"/>
      <c r="E760" s="1"/>
      <c r="F760" s="1"/>
      <c r="G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</row>
    <row r="761" spans="1:73" x14ac:dyDescent="0.25">
      <c r="A761" s="1"/>
      <c r="B761" s="1"/>
      <c r="C761" s="1"/>
      <c r="D761" s="1"/>
      <c r="E761" s="1"/>
      <c r="F761" s="1"/>
      <c r="G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</row>
    <row r="762" spans="1:73" x14ac:dyDescent="0.25">
      <c r="A762" s="1"/>
      <c r="B762" s="1"/>
      <c r="C762" s="1"/>
      <c r="D762" s="1"/>
      <c r="E762" s="1"/>
      <c r="F762" s="1"/>
      <c r="G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</row>
    <row r="763" spans="1:73" x14ac:dyDescent="0.25">
      <c r="A763" s="1"/>
      <c r="B763" s="1"/>
      <c r="C763" s="1"/>
      <c r="D763" s="1"/>
      <c r="E763" s="1"/>
      <c r="F763" s="1"/>
      <c r="G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</row>
    <row r="764" spans="1:73" x14ac:dyDescent="0.25">
      <c r="A764" s="1"/>
      <c r="B764" s="1"/>
      <c r="C764" s="1"/>
      <c r="D764" s="1"/>
      <c r="E764" s="1"/>
      <c r="F764" s="1"/>
      <c r="G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</row>
    <row r="765" spans="1:73" x14ac:dyDescent="0.25">
      <c r="A765" s="1"/>
      <c r="B765" s="1"/>
      <c r="C765" s="1"/>
      <c r="D765" s="1"/>
      <c r="E765" s="1"/>
      <c r="F765" s="1"/>
      <c r="G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</row>
    <row r="766" spans="1:73" x14ac:dyDescent="0.25">
      <c r="A766" s="1"/>
      <c r="B766" s="1"/>
      <c r="C766" s="1"/>
      <c r="D766" s="1"/>
      <c r="E766" s="1"/>
      <c r="F766" s="1"/>
      <c r="G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</row>
    <row r="767" spans="1:73" x14ac:dyDescent="0.25">
      <c r="A767" s="1"/>
      <c r="B767" s="1"/>
      <c r="C767" s="1"/>
      <c r="D767" s="1"/>
      <c r="E767" s="1"/>
      <c r="F767" s="1"/>
      <c r="G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</row>
    <row r="768" spans="1:73" x14ac:dyDescent="0.25">
      <c r="A768" s="1"/>
      <c r="B768" s="1"/>
      <c r="C768" s="1"/>
      <c r="D768" s="1"/>
      <c r="E768" s="1"/>
      <c r="F768" s="1"/>
      <c r="G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</row>
    <row r="769" spans="1:73" x14ac:dyDescent="0.25">
      <c r="A769" s="1"/>
      <c r="B769" s="1"/>
      <c r="C769" s="1"/>
      <c r="D769" s="1"/>
      <c r="E769" s="1"/>
      <c r="F769" s="1"/>
      <c r="G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</row>
    <row r="770" spans="1:73" x14ac:dyDescent="0.25">
      <c r="A770" s="1"/>
      <c r="B770" s="1"/>
      <c r="C770" s="1"/>
      <c r="D770" s="1"/>
      <c r="E770" s="1"/>
      <c r="F770" s="1"/>
      <c r="G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</row>
    <row r="771" spans="1:73" x14ac:dyDescent="0.25">
      <c r="A771" s="1"/>
      <c r="B771" s="1"/>
      <c r="C771" s="1"/>
      <c r="D771" s="1"/>
      <c r="E771" s="1"/>
      <c r="F771" s="1"/>
      <c r="G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</row>
    <row r="772" spans="1:73" x14ac:dyDescent="0.25">
      <c r="A772" s="1"/>
      <c r="B772" s="1"/>
      <c r="C772" s="1"/>
      <c r="D772" s="1"/>
      <c r="E772" s="1"/>
      <c r="F772" s="1"/>
      <c r="G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</row>
    <row r="773" spans="1:73" x14ac:dyDescent="0.25">
      <c r="A773" s="1"/>
      <c r="B773" s="1"/>
      <c r="C773" s="1"/>
      <c r="D773" s="1"/>
      <c r="E773" s="1"/>
      <c r="F773" s="1"/>
      <c r="G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</row>
    <row r="774" spans="1:73" x14ac:dyDescent="0.25">
      <c r="A774" s="1"/>
      <c r="B774" s="1"/>
      <c r="C774" s="1"/>
      <c r="D774" s="1"/>
      <c r="E774" s="1"/>
      <c r="F774" s="1"/>
      <c r="G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</row>
    <row r="775" spans="1:73" x14ac:dyDescent="0.25">
      <c r="A775" s="1"/>
      <c r="B775" s="1"/>
      <c r="C775" s="1"/>
      <c r="D775" s="1"/>
      <c r="E775" s="1"/>
      <c r="F775" s="1"/>
      <c r="G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</row>
    <row r="776" spans="1:73" x14ac:dyDescent="0.25">
      <c r="A776" s="1"/>
      <c r="B776" s="1"/>
      <c r="C776" s="1"/>
      <c r="D776" s="1"/>
      <c r="E776" s="1"/>
      <c r="F776" s="1"/>
      <c r="G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</row>
    <row r="777" spans="1:73" x14ac:dyDescent="0.25">
      <c r="A777" s="1"/>
      <c r="B777" s="1"/>
      <c r="C777" s="1"/>
      <c r="D777" s="1"/>
      <c r="E777" s="1"/>
      <c r="F777" s="1"/>
      <c r="G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</row>
    <row r="778" spans="1:73" x14ac:dyDescent="0.25">
      <c r="A778" s="1"/>
      <c r="B778" s="1"/>
      <c r="C778" s="1"/>
      <c r="D778" s="1"/>
      <c r="E778" s="1"/>
      <c r="F778" s="1"/>
      <c r="G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</row>
    <row r="779" spans="1:73" x14ac:dyDescent="0.25">
      <c r="A779" s="1"/>
      <c r="B779" s="1"/>
      <c r="C779" s="1"/>
      <c r="D779" s="1"/>
      <c r="E779" s="1"/>
      <c r="F779" s="1"/>
      <c r="G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</row>
    <row r="780" spans="1:73" x14ac:dyDescent="0.25">
      <c r="A780" s="1"/>
      <c r="B780" s="1"/>
      <c r="C780" s="1"/>
      <c r="D780" s="1"/>
      <c r="E780" s="1"/>
      <c r="F780" s="1"/>
      <c r="G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</row>
    <row r="781" spans="1:73" x14ac:dyDescent="0.25">
      <c r="A781" s="1"/>
      <c r="B781" s="1"/>
      <c r="C781" s="1"/>
      <c r="D781" s="1"/>
      <c r="E781" s="1"/>
      <c r="F781" s="1"/>
      <c r="G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</row>
    <row r="782" spans="1:73" x14ac:dyDescent="0.25">
      <c r="A782" s="1"/>
      <c r="B782" s="1"/>
      <c r="C782" s="1"/>
      <c r="D782" s="1"/>
      <c r="E782" s="1"/>
      <c r="F782" s="1"/>
      <c r="G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</row>
    <row r="783" spans="1:73" x14ac:dyDescent="0.25">
      <c r="A783" s="1"/>
      <c r="B783" s="1"/>
      <c r="C783" s="1"/>
      <c r="D783" s="1"/>
      <c r="E783" s="1"/>
      <c r="F783" s="1"/>
      <c r="G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</row>
    <row r="784" spans="1:73" x14ac:dyDescent="0.25">
      <c r="A784" s="1"/>
      <c r="B784" s="1"/>
      <c r="C784" s="1"/>
      <c r="D784" s="1"/>
      <c r="E784" s="1"/>
      <c r="F784" s="1"/>
      <c r="G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</row>
    <row r="785" spans="1:73" x14ac:dyDescent="0.25">
      <c r="A785" s="1"/>
      <c r="B785" s="1"/>
      <c r="C785" s="1"/>
      <c r="D785" s="1"/>
      <c r="E785" s="1"/>
      <c r="F785" s="1"/>
      <c r="G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</row>
    <row r="786" spans="1:73" x14ac:dyDescent="0.25">
      <c r="A786" s="1"/>
      <c r="B786" s="1"/>
      <c r="C786" s="1"/>
      <c r="D786" s="1"/>
      <c r="E786" s="1"/>
      <c r="F786" s="1"/>
      <c r="G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</row>
    <row r="787" spans="1:73" x14ac:dyDescent="0.25">
      <c r="A787" s="1"/>
      <c r="B787" s="1"/>
      <c r="C787" s="1"/>
      <c r="D787" s="1"/>
      <c r="E787" s="1"/>
      <c r="F787" s="1"/>
      <c r="G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</row>
    <row r="788" spans="1:73" x14ac:dyDescent="0.25">
      <c r="A788" s="1"/>
      <c r="B788" s="1"/>
      <c r="C788" s="1"/>
      <c r="D788" s="1"/>
      <c r="E788" s="1"/>
      <c r="F788" s="1"/>
      <c r="G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</row>
    <row r="789" spans="1:73" x14ac:dyDescent="0.25">
      <c r="A789" s="1"/>
      <c r="B789" s="1"/>
      <c r="C789" s="1"/>
      <c r="D789" s="1"/>
      <c r="E789" s="1"/>
      <c r="F789" s="1"/>
      <c r="G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</row>
    <row r="790" spans="1:73" x14ac:dyDescent="0.25">
      <c r="A790" s="1"/>
      <c r="B790" s="1"/>
      <c r="C790" s="1"/>
      <c r="D790" s="1"/>
      <c r="E790" s="1"/>
      <c r="F790" s="1"/>
      <c r="G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</row>
    <row r="791" spans="1:73" x14ac:dyDescent="0.25">
      <c r="A791" s="1"/>
      <c r="B791" s="1"/>
      <c r="C791" s="1"/>
      <c r="D791" s="1"/>
      <c r="E791" s="1"/>
      <c r="F791" s="1"/>
      <c r="G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</row>
    <row r="792" spans="1:73" x14ac:dyDescent="0.25">
      <c r="A792" s="1"/>
      <c r="B792" s="1"/>
      <c r="C792" s="1"/>
      <c r="D792" s="1"/>
      <c r="E792" s="1"/>
      <c r="F792" s="1"/>
      <c r="G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</row>
    <row r="793" spans="1:73" x14ac:dyDescent="0.25">
      <c r="A793" s="1"/>
      <c r="B793" s="1"/>
      <c r="C793" s="1"/>
      <c r="D793" s="1"/>
      <c r="E793" s="1"/>
      <c r="F793" s="1"/>
      <c r="G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</row>
    <row r="794" spans="1:73" x14ac:dyDescent="0.25">
      <c r="A794" s="1"/>
      <c r="B794" s="1"/>
      <c r="C794" s="1"/>
      <c r="D794" s="1"/>
      <c r="E794" s="1"/>
      <c r="F794" s="1"/>
      <c r="G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</row>
    <row r="795" spans="1:73" x14ac:dyDescent="0.25">
      <c r="A795" s="1"/>
      <c r="B795" s="1"/>
      <c r="C795" s="1"/>
      <c r="D795" s="1"/>
      <c r="E795" s="1"/>
      <c r="F795" s="1"/>
      <c r="G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</row>
    <row r="796" spans="1:73" x14ac:dyDescent="0.25">
      <c r="A796" s="1"/>
      <c r="B796" s="1"/>
      <c r="C796" s="1"/>
      <c r="D796" s="1"/>
      <c r="E796" s="1"/>
      <c r="F796" s="1"/>
      <c r="G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</row>
    <row r="797" spans="1:73" x14ac:dyDescent="0.25">
      <c r="A797" s="1"/>
      <c r="B797" s="1"/>
      <c r="C797" s="1"/>
      <c r="D797" s="1"/>
      <c r="E797" s="1"/>
      <c r="F797" s="1"/>
      <c r="G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</row>
    <row r="798" spans="1:73" x14ac:dyDescent="0.25">
      <c r="A798" s="1"/>
      <c r="B798" s="1"/>
      <c r="C798" s="1"/>
      <c r="D798" s="1"/>
      <c r="E798" s="1"/>
      <c r="F798" s="1"/>
      <c r="G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</row>
    <row r="799" spans="1:73" x14ac:dyDescent="0.25">
      <c r="A799" s="1"/>
      <c r="B799" s="1"/>
      <c r="C799" s="1"/>
      <c r="D799" s="1"/>
      <c r="E799" s="1"/>
      <c r="F799" s="1"/>
      <c r="G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</row>
    <row r="800" spans="1:73" x14ac:dyDescent="0.25">
      <c r="A800" s="1"/>
      <c r="B800" s="1"/>
      <c r="C800" s="1"/>
      <c r="D800" s="1"/>
      <c r="E800" s="1"/>
      <c r="F800" s="1"/>
      <c r="G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</row>
    <row r="801" spans="1:73" x14ac:dyDescent="0.25">
      <c r="A801" s="1"/>
      <c r="B801" s="1"/>
      <c r="C801" s="1"/>
      <c r="D801" s="1"/>
      <c r="E801" s="1"/>
      <c r="F801" s="1"/>
      <c r="G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</row>
    <row r="802" spans="1:73" x14ac:dyDescent="0.25">
      <c r="A802" s="1"/>
      <c r="B802" s="1"/>
      <c r="C802" s="1"/>
      <c r="D802" s="1"/>
      <c r="E802" s="1"/>
      <c r="F802" s="1"/>
      <c r="G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</row>
    <row r="803" spans="1:73" x14ac:dyDescent="0.25">
      <c r="A803" s="1"/>
      <c r="B803" s="1"/>
      <c r="C803" s="1"/>
      <c r="D803" s="1"/>
      <c r="E803" s="1"/>
      <c r="F803" s="1"/>
      <c r="G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</row>
    <row r="804" spans="1:73" x14ac:dyDescent="0.25">
      <c r="A804" s="1"/>
      <c r="B804" s="1"/>
      <c r="C804" s="1"/>
      <c r="D804" s="1"/>
      <c r="E804" s="1"/>
      <c r="F804" s="1"/>
      <c r="G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</row>
    <row r="805" spans="1:73" x14ac:dyDescent="0.25">
      <c r="A805" s="1"/>
      <c r="B805" s="1"/>
      <c r="C805" s="1"/>
      <c r="D805" s="1"/>
      <c r="E805" s="1"/>
      <c r="F805" s="1"/>
      <c r="G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</row>
    <row r="806" spans="1:73" x14ac:dyDescent="0.25">
      <c r="A806" s="1"/>
      <c r="B806" s="1"/>
      <c r="C806" s="1"/>
      <c r="D806" s="1"/>
      <c r="E806" s="1"/>
      <c r="F806" s="1"/>
      <c r="G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</row>
    <row r="807" spans="1:73" x14ac:dyDescent="0.25">
      <c r="A807" s="1"/>
      <c r="B807" s="1"/>
      <c r="C807" s="1"/>
      <c r="D807" s="1"/>
      <c r="E807" s="1"/>
      <c r="F807" s="1"/>
      <c r="G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</row>
    <row r="808" spans="1:73" x14ac:dyDescent="0.25">
      <c r="A808" s="1"/>
      <c r="B808" s="1"/>
      <c r="C808" s="1"/>
      <c r="D808" s="1"/>
      <c r="E808" s="1"/>
      <c r="F808" s="1"/>
      <c r="G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</row>
    <row r="809" spans="1:73" x14ac:dyDescent="0.25">
      <c r="A809" s="1"/>
      <c r="B809" s="1"/>
      <c r="C809" s="1"/>
      <c r="D809" s="1"/>
      <c r="E809" s="1"/>
      <c r="F809" s="1"/>
      <c r="G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</row>
    <row r="810" spans="1:73" x14ac:dyDescent="0.25">
      <c r="A810" s="1"/>
      <c r="B810" s="1"/>
      <c r="C810" s="1"/>
      <c r="D810" s="1"/>
      <c r="E810" s="1"/>
      <c r="F810" s="1"/>
      <c r="G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</row>
    <row r="811" spans="1:73" x14ac:dyDescent="0.25">
      <c r="A811" s="1"/>
      <c r="B811" s="1"/>
      <c r="C811" s="1"/>
      <c r="D811" s="1"/>
      <c r="E811" s="1"/>
      <c r="F811" s="1"/>
      <c r="G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</row>
    <row r="812" spans="1:73" x14ac:dyDescent="0.25">
      <c r="A812" s="1"/>
      <c r="B812" s="1"/>
      <c r="C812" s="1"/>
      <c r="D812" s="1"/>
      <c r="E812" s="1"/>
      <c r="F812" s="1"/>
      <c r="G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</row>
    <row r="813" spans="1:73" x14ac:dyDescent="0.25">
      <c r="A813" s="1"/>
      <c r="B813" s="1"/>
      <c r="C813" s="1"/>
      <c r="D813" s="1"/>
      <c r="E813" s="1"/>
      <c r="F813" s="1"/>
      <c r="G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</row>
    <row r="814" spans="1:73" x14ac:dyDescent="0.25">
      <c r="A814" s="1"/>
      <c r="B814" s="1"/>
      <c r="C814" s="1"/>
      <c r="D814" s="1"/>
      <c r="E814" s="1"/>
      <c r="F814" s="1"/>
      <c r="G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</row>
    <row r="815" spans="1:73" x14ac:dyDescent="0.25">
      <c r="A815" s="1"/>
      <c r="B815" s="1"/>
      <c r="C815" s="1"/>
      <c r="D815" s="1"/>
      <c r="E815" s="1"/>
      <c r="F815" s="1"/>
      <c r="G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</row>
    <row r="816" spans="1:73" x14ac:dyDescent="0.25">
      <c r="A816" s="1"/>
      <c r="B816" s="1"/>
      <c r="C816" s="1"/>
      <c r="D816" s="1"/>
      <c r="E816" s="1"/>
      <c r="F816" s="1"/>
      <c r="G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</row>
    <row r="817" spans="1:73" x14ac:dyDescent="0.25">
      <c r="A817" s="1"/>
      <c r="B817" s="1"/>
      <c r="C817" s="1"/>
      <c r="D817" s="1"/>
      <c r="E817" s="1"/>
      <c r="F817" s="1"/>
      <c r="G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</row>
    <row r="818" spans="1:73" x14ac:dyDescent="0.25">
      <c r="A818" s="1"/>
      <c r="B818" s="1"/>
      <c r="C818" s="1"/>
      <c r="D818" s="1"/>
      <c r="E818" s="1"/>
      <c r="F818" s="1"/>
      <c r="G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</row>
    <row r="819" spans="1:73" x14ac:dyDescent="0.25">
      <c r="A819" s="1"/>
      <c r="B819" s="1"/>
      <c r="C819" s="1"/>
      <c r="D819" s="1"/>
      <c r="E819" s="1"/>
      <c r="F819" s="1"/>
      <c r="G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</row>
    <row r="820" spans="1:73" x14ac:dyDescent="0.25">
      <c r="A820" s="1"/>
      <c r="B820" s="1"/>
      <c r="C820" s="1"/>
      <c r="D820" s="1"/>
      <c r="E820" s="1"/>
      <c r="F820" s="1"/>
      <c r="G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</row>
    <row r="821" spans="1:73" x14ac:dyDescent="0.25">
      <c r="A821" s="1"/>
      <c r="B821" s="1"/>
      <c r="C821" s="1"/>
      <c r="D821" s="1"/>
      <c r="E821" s="1"/>
      <c r="F821" s="1"/>
      <c r="G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</row>
    <row r="822" spans="1:73" x14ac:dyDescent="0.25">
      <c r="A822" s="1"/>
      <c r="B822" s="1"/>
      <c r="C822" s="1"/>
      <c r="D822" s="1"/>
      <c r="E822" s="1"/>
      <c r="F822" s="1"/>
      <c r="G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</row>
    <row r="823" spans="1:73" x14ac:dyDescent="0.25">
      <c r="A823" s="1"/>
      <c r="B823" s="1"/>
      <c r="C823" s="1"/>
      <c r="D823" s="1"/>
      <c r="E823" s="1"/>
      <c r="F823" s="1"/>
      <c r="G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</row>
    <row r="824" spans="1:73" x14ac:dyDescent="0.25">
      <c r="A824" s="1"/>
      <c r="B824" s="1"/>
      <c r="C824" s="1"/>
      <c r="D824" s="1"/>
      <c r="E824" s="1"/>
      <c r="F824" s="1"/>
      <c r="G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</row>
    <row r="825" spans="1:73" x14ac:dyDescent="0.25">
      <c r="A825" s="1"/>
      <c r="B825" s="1"/>
      <c r="C825" s="1"/>
      <c r="D825" s="1"/>
      <c r="E825" s="1"/>
      <c r="F825" s="1"/>
      <c r="G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</row>
    <row r="826" spans="1:73" x14ac:dyDescent="0.25">
      <c r="A826" s="1"/>
      <c r="B826" s="1"/>
      <c r="C826" s="1"/>
      <c r="D826" s="1"/>
      <c r="E826" s="1"/>
      <c r="F826" s="1"/>
      <c r="G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</row>
    <row r="827" spans="1:73" x14ac:dyDescent="0.25">
      <c r="A827" s="1"/>
      <c r="B827" s="1"/>
      <c r="C827" s="1"/>
      <c r="D827" s="1"/>
      <c r="E827" s="1"/>
      <c r="F827" s="1"/>
      <c r="G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</row>
    <row r="828" spans="1:73" x14ac:dyDescent="0.25">
      <c r="A828" s="1"/>
      <c r="B828" s="1"/>
      <c r="C828" s="1"/>
      <c r="D828" s="1"/>
      <c r="E828" s="1"/>
      <c r="F828" s="1"/>
      <c r="G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</row>
    <row r="829" spans="1:73" x14ac:dyDescent="0.25">
      <c r="A829" s="1"/>
      <c r="B829" s="1"/>
      <c r="C829" s="1"/>
      <c r="D829" s="1"/>
      <c r="E829" s="1"/>
      <c r="F829" s="1"/>
      <c r="G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</row>
    <row r="830" spans="1:73" x14ac:dyDescent="0.25">
      <c r="A830" s="1"/>
      <c r="B830" s="1"/>
      <c r="C830" s="1"/>
      <c r="D830" s="1"/>
      <c r="E830" s="1"/>
      <c r="F830" s="1"/>
      <c r="G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</row>
    <row r="831" spans="1:73" x14ac:dyDescent="0.25">
      <c r="A831" s="1"/>
      <c r="B831" s="1"/>
      <c r="C831" s="1"/>
      <c r="D831" s="1"/>
      <c r="E831" s="1"/>
      <c r="F831" s="1"/>
      <c r="G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</row>
    <row r="832" spans="1:73" x14ac:dyDescent="0.25">
      <c r="A832" s="1"/>
      <c r="B832" s="1"/>
      <c r="C832" s="1"/>
      <c r="D832" s="1"/>
      <c r="E832" s="1"/>
      <c r="F832" s="1"/>
      <c r="G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</row>
    <row r="833" spans="1:73" x14ac:dyDescent="0.25">
      <c r="A833" s="1"/>
      <c r="B833" s="1"/>
      <c r="C833" s="1"/>
      <c r="D833" s="1"/>
      <c r="E833" s="1"/>
      <c r="F833" s="1"/>
      <c r="G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</row>
    <row r="834" spans="1:73" x14ac:dyDescent="0.25">
      <c r="A834" s="1"/>
      <c r="B834" s="1"/>
      <c r="C834" s="1"/>
      <c r="D834" s="1"/>
      <c r="E834" s="1"/>
      <c r="F834" s="1"/>
      <c r="G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</row>
    <row r="835" spans="1:73" x14ac:dyDescent="0.25">
      <c r="A835" s="1"/>
      <c r="B835" s="1"/>
      <c r="C835" s="1"/>
      <c r="D835" s="1"/>
      <c r="E835" s="1"/>
      <c r="F835" s="1"/>
      <c r="G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</row>
    <row r="836" spans="1:73" x14ac:dyDescent="0.25">
      <c r="A836" s="1"/>
      <c r="B836" s="1"/>
      <c r="C836" s="1"/>
      <c r="D836" s="1"/>
      <c r="E836" s="1"/>
      <c r="F836" s="1"/>
      <c r="G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</row>
    <row r="837" spans="1:73" x14ac:dyDescent="0.25">
      <c r="A837" s="1"/>
      <c r="B837" s="1"/>
      <c r="C837" s="1"/>
      <c r="D837" s="1"/>
      <c r="E837" s="1"/>
      <c r="F837" s="1"/>
      <c r="G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</row>
    <row r="838" spans="1:73" x14ac:dyDescent="0.25">
      <c r="A838" s="1"/>
      <c r="B838" s="1"/>
      <c r="C838" s="1"/>
      <c r="D838" s="1"/>
      <c r="E838" s="1"/>
      <c r="F838" s="1"/>
      <c r="G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</row>
    <row r="839" spans="1:73" x14ac:dyDescent="0.25">
      <c r="A839" s="1"/>
      <c r="B839" s="1"/>
      <c r="C839" s="1"/>
      <c r="D839" s="1"/>
      <c r="E839" s="1"/>
      <c r="F839" s="1"/>
      <c r="G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</row>
    <row r="840" spans="1:73" x14ac:dyDescent="0.25">
      <c r="A840" s="1"/>
      <c r="B840" s="1"/>
      <c r="C840" s="1"/>
      <c r="D840" s="1"/>
      <c r="E840" s="1"/>
      <c r="F840" s="1"/>
      <c r="G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</row>
    <row r="841" spans="1:73" x14ac:dyDescent="0.25">
      <c r="A841" s="1"/>
      <c r="B841" s="1"/>
      <c r="C841" s="1"/>
      <c r="D841" s="1"/>
      <c r="E841" s="1"/>
      <c r="F841" s="1"/>
      <c r="G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</row>
    <row r="842" spans="1:73" x14ac:dyDescent="0.25">
      <c r="A842" s="1"/>
      <c r="B842" s="1"/>
      <c r="C842" s="1"/>
      <c r="D842" s="1"/>
      <c r="E842" s="1"/>
      <c r="F842" s="1"/>
      <c r="G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</row>
    <row r="843" spans="1:73" x14ac:dyDescent="0.25">
      <c r="A843" s="1"/>
      <c r="B843" s="1"/>
      <c r="C843" s="1"/>
      <c r="D843" s="1"/>
      <c r="E843" s="1"/>
      <c r="F843" s="1"/>
      <c r="G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</row>
    <row r="844" spans="1:73" x14ac:dyDescent="0.25">
      <c r="A844" s="1"/>
      <c r="B844" s="1"/>
      <c r="C844" s="1"/>
      <c r="D844" s="1"/>
      <c r="E844" s="1"/>
      <c r="F844" s="1"/>
      <c r="G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</row>
    <row r="845" spans="1:73" x14ac:dyDescent="0.25">
      <c r="A845" s="1"/>
      <c r="B845" s="1"/>
      <c r="C845" s="1"/>
      <c r="D845" s="1"/>
      <c r="E845" s="1"/>
      <c r="F845" s="1"/>
      <c r="G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</row>
    <row r="846" spans="1:73" x14ac:dyDescent="0.25">
      <c r="A846" s="1"/>
      <c r="B846" s="1"/>
      <c r="C846" s="1"/>
      <c r="D846" s="1"/>
      <c r="E846" s="1"/>
      <c r="F846" s="1"/>
      <c r="G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</row>
    <row r="847" spans="1:73" x14ac:dyDescent="0.25">
      <c r="A847" s="1"/>
      <c r="B847" s="1"/>
      <c r="C847" s="1"/>
      <c r="D847" s="1"/>
      <c r="E847" s="1"/>
      <c r="F847" s="1"/>
      <c r="G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</row>
    <row r="848" spans="1:73" x14ac:dyDescent="0.25">
      <c r="A848" s="1"/>
      <c r="B848" s="1"/>
      <c r="C848" s="1"/>
      <c r="D848" s="1"/>
      <c r="E848" s="1"/>
      <c r="F848" s="1"/>
      <c r="G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</row>
    <row r="849" spans="1:73" x14ac:dyDescent="0.25">
      <c r="A849" s="1"/>
      <c r="B849" s="1"/>
      <c r="C849" s="1"/>
      <c r="D849" s="1"/>
      <c r="E849" s="1"/>
      <c r="F849" s="1"/>
      <c r="G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</row>
    <row r="850" spans="1:73" x14ac:dyDescent="0.25">
      <c r="A850" s="1"/>
      <c r="B850" s="1"/>
      <c r="C850" s="1"/>
      <c r="D850" s="1"/>
      <c r="E850" s="1"/>
      <c r="F850" s="1"/>
      <c r="G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</row>
    <row r="851" spans="1:73" x14ac:dyDescent="0.25">
      <c r="A851" s="1"/>
      <c r="B851" s="1"/>
      <c r="C851" s="1"/>
      <c r="D851" s="1"/>
      <c r="E851" s="1"/>
      <c r="F851" s="1"/>
      <c r="G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</row>
    <row r="852" spans="1:73" x14ac:dyDescent="0.25">
      <c r="A852" s="1"/>
      <c r="B852" s="1"/>
      <c r="C852" s="1"/>
      <c r="D852" s="1"/>
      <c r="E852" s="1"/>
      <c r="F852" s="1"/>
      <c r="G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</row>
    <row r="853" spans="1:73" x14ac:dyDescent="0.25">
      <c r="A853" s="1"/>
      <c r="B853" s="1"/>
      <c r="C853" s="1"/>
      <c r="D853" s="1"/>
      <c r="E853" s="1"/>
      <c r="F853" s="1"/>
      <c r="G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</row>
    <row r="854" spans="1:73" x14ac:dyDescent="0.25">
      <c r="A854" s="1"/>
      <c r="B854" s="1"/>
      <c r="C854" s="1"/>
      <c r="D854" s="1"/>
      <c r="E854" s="1"/>
      <c r="F854" s="1"/>
      <c r="G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</row>
    <row r="855" spans="1:73" x14ac:dyDescent="0.25">
      <c r="A855" s="1"/>
      <c r="B855" s="1"/>
      <c r="C855" s="1"/>
      <c r="D855" s="1"/>
      <c r="E855" s="1"/>
      <c r="F855" s="1"/>
      <c r="G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</row>
    <row r="856" spans="1:73" x14ac:dyDescent="0.25">
      <c r="A856" s="1"/>
      <c r="B856" s="1"/>
      <c r="C856" s="1"/>
      <c r="D856" s="1"/>
      <c r="E856" s="1"/>
      <c r="F856" s="1"/>
      <c r="G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</row>
    <row r="857" spans="1:73" x14ac:dyDescent="0.25">
      <c r="A857" s="1"/>
      <c r="B857" s="1"/>
      <c r="C857" s="1"/>
      <c r="D857" s="1"/>
      <c r="E857" s="1"/>
      <c r="F857" s="1"/>
      <c r="G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</row>
    <row r="858" spans="1:73" x14ac:dyDescent="0.25">
      <c r="A858" s="1"/>
      <c r="B858" s="1"/>
      <c r="C858" s="1"/>
      <c r="D858" s="1"/>
      <c r="E858" s="1"/>
      <c r="F858" s="1"/>
      <c r="G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</row>
    <row r="859" spans="1:73" x14ac:dyDescent="0.25">
      <c r="A859" s="1"/>
      <c r="B859" s="1"/>
      <c r="C859" s="1"/>
      <c r="D859" s="1"/>
      <c r="E859" s="1"/>
      <c r="F859" s="1"/>
      <c r="G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</row>
    <row r="860" spans="1:73" x14ac:dyDescent="0.25">
      <c r="A860" s="1"/>
      <c r="B860" s="1"/>
      <c r="C860" s="1"/>
      <c r="D860" s="1"/>
      <c r="E860" s="1"/>
      <c r="F860" s="1"/>
      <c r="G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</row>
    <row r="861" spans="1:73" x14ac:dyDescent="0.25">
      <c r="A861" s="1"/>
      <c r="B861" s="1"/>
      <c r="C861" s="1"/>
      <c r="D861" s="1"/>
      <c r="E861" s="1"/>
      <c r="F861" s="1"/>
      <c r="G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</row>
    <row r="862" spans="1:73" x14ac:dyDescent="0.25">
      <c r="A862" s="2"/>
      <c r="B862" s="2"/>
      <c r="C862" s="2"/>
      <c r="D862" s="2"/>
      <c r="E862" s="2"/>
      <c r="F862" s="2"/>
      <c r="G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</row>
    <row r="863" spans="1:73" x14ac:dyDescent="0.25">
      <c r="A863" s="2"/>
      <c r="B863" s="2"/>
      <c r="C863" s="2"/>
      <c r="D863" s="2"/>
      <c r="E863" s="2"/>
      <c r="F863" s="2"/>
      <c r="G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</row>
    <row r="864" spans="1:73" x14ac:dyDescent="0.25">
      <c r="A864" s="2"/>
      <c r="B864" s="2"/>
      <c r="C864" s="2"/>
      <c r="D864" s="2"/>
      <c r="E864" s="2"/>
      <c r="F864" s="2"/>
      <c r="G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</row>
    <row r="865" spans="1:39" x14ac:dyDescent="0.25">
      <c r="A865" s="2"/>
      <c r="B865" s="2"/>
      <c r="C865" s="2"/>
      <c r="D865" s="2"/>
      <c r="E865" s="2"/>
      <c r="F865" s="2"/>
      <c r="G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</row>
    <row r="866" spans="1:39" x14ac:dyDescent="0.25">
      <c r="A866" s="2"/>
      <c r="B866" s="2"/>
      <c r="C866" s="2"/>
      <c r="D866" s="2"/>
      <c r="E866" s="2"/>
      <c r="F866" s="2"/>
      <c r="G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</row>
    <row r="867" spans="1:39" x14ac:dyDescent="0.25">
      <c r="A867" s="2"/>
      <c r="B867" s="2"/>
      <c r="C867" s="2"/>
      <c r="D867" s="2"/>
      <c r="E867" s="2"/>
      <c r="F867" s="2"/>
      <c r="G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</row>
    <row r="868" spans="1:39" x14ac:dyDescent="0.25">
      <c r="A868" s="2"/>
      <c r="B868" s="2"/>
      <c r="C868" s="2"/>
      <c r="D868" s="2"/>
      <c r="E868" s="2"/>
      <c r="F868" s="2"/>
      <c r="G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</row>
    <row r="869" spans="1:39" x14ac:dyDescent="0.25">
      <c r="A869" s="2"/>
      <c r="B869" s="2"/>
      <c r="C869" s="2"/>
      <c r="D869" s="2"/>
      <c r="E869" s="2"/>
      <c r="F869" s="2"/>
      <c r="G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</row>
    <row r="870" spans="1:39" x14ac:dyDescent="0.25">
      <c r="A870" s="2"/>
      <c r="B870" s="2"/>
      <c r="C870" s="2"/>
      <c r="D870" s="2"/>
      <c r="E870" s="2"/>
      <c r="F870" s="2"/>
      <c r="G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</row>
    <row r="871" spans="1:39" x14ac:dyDescent="0.25">
      <c r="A871" s="2"/>
      <c r="B871" s="2"/>
      <c r="C871" s="2"/>
      <c r="D871" s="2"/>
      <c r="E871" s="2"/>
      <c r="F871" s="2"/>
      <c r="G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</row>
    <row r="872" spans="1:39" x14ac:dyDescent="0.25">
      <c r="A872" s="2"/>
      <c r="B872" s="2"/>
      <c r="C872" s="2"/>
      <c r="D872" s="2"/>
      <c r="E872" s="2"/>
      <c r="F872" s="2"/>
      <c r="G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</row>
    <row r="873" spans="1:39" x14ac:dyDescent="0.25">
      <c r="A873" s="2"/>
      <c r="B873" s="2"/>
      <c r="C873" s="2"/>
      <c r="D873" s="2"/>
      <c r="E873" s="2"/>
      <c r="F873" s="2"/>
      <c r="G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</row>
    <row r="874" spans="1:39" x14ac:dyDescent="0.25">
      <c r="A874" s="2"/>
      <c r="B874" s="2"/>
      <c r="C874" s="2"/>
      <c r="D874" s="2"/>
      <c r="E874" s="2"/>
      <c r="F874" s="2"/>
      <c r="G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</row>
    <row r="875" spans="1:39" x14ac:dyDescent="0.25">
      <c r="A875" s="2"/>
      <c r="B875" s="2"/>
      <c r="C875" s="2"/>
      <c r="D875" s="2"/>
      <c r="E875" s="2"/>
      <c r="F875" s="2"/>
      <c r="G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</row>
    <row r="876" spans="1:39" x14ac:dyDescent="0.25">
      <c r="A876" s="2"/>
      <c r="B876" s="2"/>
      <c r="C876" s="2"/>
      <c r="D876" s="2"/>
      <c r="E876" s="2"/>
      <c r="F876" s="2"/>
      <c r="G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</row>
    <row r="877" spans="1:39" x14ac:dyDescent="0.25">
      <c r="A877" s="2"/>
      <c r="B877" s="2"/>
      <c r="C877" s="2"/>
      <c r="D877" s="2"/>
      <c r="E877" s="2"/>
      <c r="F877" s="2"/>
      <c r="G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</row>
    <row r="878" spans="1:39" x14ac:dyDescent="0.25">
      <c r="A878" s="2"/>
      <c r="B878" s="2"/>
      <c r="C878" s="2"/>
      <c r="D878" s="2"/>
      <c r="E878" s="2"/>
      <c r="F878" s="2"/>
      <c r="G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</row>
    <row r="879" spans="1:39" x14ac:dyDescent="0.25">
      <c r="A879" s="2"/>
      <c r="B879" s="2"/>
      <c r="C879" s="2"/>
      <c r="D879" s="2"/>
      <c r="E879" s="2"/>
      <c r="F879" s="2"/>
      <c r="G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</row>
    <row r="880" spans="1:39" x14ac:dyDescent="0.25">
      <c r="A880" s="2"/>
      <c r="B880" s="2"/>
      <c r="C880" s="2"/>
      <c r="D880" s="2"/>
      <c r="E880" s="2"/>
      <c r="F880" s="2"/>
      <c r="G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</row>
    <row r="881" spans="1:39" x14ac:dyDescent="0.25">
      <c r="A881" s="2"/>
      <c r="B881" s="2"/>
      <c r="C881" s="2"/>
      <c r="D881" s="2"/>
      <c r="E881" s="2"/>
      <c r="F881" s="2"/>
      <c r="G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</row>
    <row r="882" spans="1:39" x14ac:dyDescent="0.25">
      <c r="A882" s="2"/>
      <c r="B882" s="2"/>
      <c r="C882" s="2"/>
      <c r="D882" s="2"/>
      <c r="E882" s="2"/>
      <c r="F882" s="2"/>
      <c r="G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</row>
    <row r="883" spans="1:39" x14ac:dyDescent="0.25">
      <c r="A883" s="2"/>
      <c r="B883" s="2"/>
      <c r="C883" s="2"/>
      <c r="D883" s="2"/>
      <c r="E883" s="2"/>
      <c r="F883" s="2"/>
      <c r="G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</row>
    <row r="884" spans="1:39" x14ac:dyDescent="0.25">
      <c r="A884" s="2"/>
      <c r="B884" s="2"/>
      <c r="C884" s="2"/>
      <c r="D884" s="2"/>
      <c r="E884" s="2"/>
      <c r="F884" s="2"/>
      <c r="G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</row>
    <row r="885" spans="1:39" x14ac:dyDescent="0.25">
      <c r="A885" s="2"/>
      <c r="B885" s="2"/>
      <c r="C885" s="2"/>
      <c r="D885" s="2"/>
      <c r="E885" s="2"/>
      <c r="F885" s="2"/>
      <c r="G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</row>
    <row r="886" spans="1:39" x14ac:dyDescent="0.25">
      <c r="A886" s="2"/>
      <c r="B886" s="2"/>
      <c r="C886" s="2"/>
      <c r="D886" s="2"/>
      <c r="E886" s="2"/>
      <c r="F886" s="2"/>
      <c r="G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</row>
    <row r="887" spans="1:39" x14ac:dyDescent="0.25">
      <c r="A887" s="2"/>
      <c r="B887" s="2"/>
      <c r="C887" s="2"/>
      <c r="D887" s="2"/>
      <c r="E887" s="2"/>
      <c r="F887" s="2"/>
      <c r="G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</row>
    <row r="888" spans="1:39" x14ac:dyDescent="0.25">
      <c r="A888" s="2"/>
      <c r="B888" s="2"/>
      <c r="C888" s="2"/>
      <c r="D888" s="2"/>
      <c r="E888" s="2"/>
      <c r="F888" s="2"/>
      <c r="G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</row>
    <row r="889" spans="1:39" x14ac:dyDescent="0.25">
      <c r="A889" s="2"/>
      <c r="B889" s="2"/>
      <c r="C889" s="2"/>
      <c r="D889" s="2"/>
      <c r="E889" s="2"/>
      <c r="F889" s="2"/>
      <c r="G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</row>
    <row r="890" spans="1:39" x14ac:dyDescent="0.25">
      <c r="A890" s="2"/>
      <c r="B890" s="2"/>
      <c r="C890" s="2"/>
      <c r="D890" s="2"/>
      <c r="E890" s="2"/>
      <c r="F890" s="2"/>
      <c r="G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</row>
    <row r="891" spans="1:39" x14ac:dyDescent="0.25">
      <c r="A891" s="2"/>
      <c r="B891" s="2"/>
      <c r="C891" s="2"/>
      <c r="D891" s="2"/>
      <c r="E891" s="2"/>
      <c r="F891" s="2"/>
      <c r="G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</row>
    <row r="892" spans="1:39" x14ac:dyDescent="0.25">
      <c r="A892" s="2"/>
      <c r="B892" s="2"/>
      <c r="C892" s="2"/>
      <c r="D892" s="2"/>
      <c r="E892" s="2"/>
      <c r="F892" s="2"/>
      <c r="G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</row>
    <row r="893" spans="1:39" x14ac:dyDescent="0.25">
      <c r="A893" s="2"/>
      <c r="B893" s="2"/>
      <c r="C893" s="2"/>
      <c r="D893" s="2"/>
      <c r="E893" s="2"/>
      <c r="F893" s="2"/>
      <c r="G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</row>
    <row r="894" spans="1:39" x14ac:dyDescent="0.25">
      <c r="A894" s="2"/>
      <c r="B894" s="2"/>
      <c r="C894" s="2"/>
      <c r="D894" s="2"/>
      <c r="E894" s="2"/>
      <c r="F894" s="2"/>
      <c r="G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</row>
    <row r="895" spans="1:39" x14ac:dyDescent="0.25">
      <c r="A895" s="2"/>
      <c r="B895" s="2"/>
      <c r="C895" s="2"/>
      <c r="D895" s="2"/>
      <c r="E895" s="2"/>
      <c r="F895" s="2"/>
      <c r="G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</row>
    <row r="896" spans="1:39" x14ac:dyDescent="0.25">
      <c r="A896" s="2"/>
      <c r="B896" s="2"/>
      <c r="C896" s="2"/>
      <c r="D896" s="2"/>
      <c r="E896" s="2"/>
      <c r="F896" s="2"/>
      <c r="G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</row>
    <row r="897" spans="1:39" x14ac:dyDescent="0.25">
      <c r="A897" s="2"/>
      <c r="B897" s="2"/>
      <c r="C897" s="2"/>
      <c r="D897" s="2"/>
      <c r="E897" s="2"/>
      <c r="F897" s="2"/>
      <c r="G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</row>
    <row r="898" spans="1:39" x14ac:dyDescent="0.25">
      <c r="A898" s="2"/>
      <c r="B898" s="2"/>
      <c r="C898" s="2"/>
      <c r="D898" s="2"/>
      <c r="E898" s="2"/>
      <c r="F898" s="2"/>
      <c r="G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</row>
    <row r="899" spans="1:39" x14ac:dyDescent="0.25">
      <c r="A899" s="2"/>
      <c r="B899" s="2"/>
      <c r="C899" s="2"/>
      <c r="D899" s="2"/>
      <c r="E899" s="2"/>
      <c r="F899" s="2"/>
      <c r="G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</row>
    <row r="900" spans="1:39" x14ac:dyDescent="0.25">
      <c r="A900" s="2"/>
      <c r="B900" s="2"/>
      <c r="C900" s="2"/>
      <c r="D900" s="2"/>
      <c r="E900" s="2"/>
      <c r="F900" s="2"/>
      <c r="G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</row>
    <row r="901" spans="1:39" x14ac:dyDescent="0.25">
      <c r="A901" s="2"/>
      <c r="B901" s="2"/>
      <c r="C901" s="2"/>
      <c r="D901" s="2"/>
      <c r="E901" s="2"/>
      <c r="F901" s="2"/>
      <c r="G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</row>
    <row r="902" spans="1:39" x14ac:dyDescent="0.25">
      <c r="A902" s="2"/>
      <c r="B902" s="2"/>
      <c r="C902" s="2"/>
      <c r="D902" s="2"/>
      <c r="E902" s="2"/>
      <c r="F902" s="2"/>
      <c r="G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</row>
    <row r="903" spans="1:39" x14ac:dyDescent="0.25">
      <c r="A903" s="2"/>
      <c r="B903" s="2"/>
      <c r="C903" s="2"/>
      <c r="D903" s="2"/>
      <c r="E903" s="2"/>
      <c r="F903" s="2"/>
      <c r="G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</row>
    <row r="904" spans="1:39" x14ac:dyDescent="0.25">
      <c r="A904" s="2"/>
      <c r="B904" s="2"/>
      <c r="C904" s="2"/>
      <c r="D904" s="2"/>
      <c r="E904" s="2"/>
      <c r="F904" s="2"/>
      <c r="G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</row>
    <row r="905" spans="1:39" x14ac:dyDescent="0.25">
      <c r="A905" s="2"/>
      <c r="B905" s="2"/>
      <c r="C905" s="2"/>
      <c r="D905" s="2"/>
      <c r="E905" s="2"/>
      <c r="F905" s="2"/>
      <c r="G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</row>
    <row r="906" spans="1:39" x14ac:dyDescent="0.25">
      <c r="A906" s="2"/>
      <c r="B906" s="2"/>
      <c r="C906" s="2"/>
      <c r="D906" s="2"/>
      <c r="E906" s="2"/>
      <c r="F906" s="2"/>
      <c r="G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</row>
    <row r="907" spans="1:39" x14ac:dyDescent="0.25">
      <c r="A907" s="2"/>
      <c r="B907" s="2"/>
      <c r="C907" s="2"/>
      <c r="D907" s="2"/>
      <c r="E907" s="2"/>
      <c r="F907" s="2"/>
      <c r="G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</row>
    <row r="908" spans="1:39" x14ac:dyDescent="0.25">
      <c r="A908" s="2"/>
      <c r="B908" s="2"/>
      <c r="C908" s="2"/>
      <c r="D908" s="2"/>
      <c r="E908" s="2"/>
      <c r="F908" s="2"/>
      <c r="G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</row>
    <row r="909" spans="1:39" x14ac:dyDescent="0.25">
      <c r="A909" s="2"/>
      <c r="B909" s="2"/>
      <c r="C909" s="2"/>
      <c r="D909" s="2"/>
      <c r="E909" s="2"/>
      <c r="F909" s="2"/>
      <c r="G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</row>
    <row r="910" spans="1:39" x14ac:dyDescent="0.25">
      <c r="A910" s="2"/>
      <c r="B910" s="2"/>
      <c r="C910" s="2"/>
      <c r="D910" s="2"/>
      <c r="E910" s="2"/>
      <c r="F910" s="2"/>
      <c r="G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</row>
    <row r="911" spans="1:39" x14ac:dyDescent="0.25">
      <c r="A911" s="2"/>
      <c r="B911" s="2"/>
      <c r="C911" s="2"/>
      <c r="D911" s="2"/>
      <c r="E911" s="2"/>
      <c r="F911" s="2"/>
      <c r="G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</row>
    <row r="912" spans="1:39" x14ac:dyDescent="0.25">
      <c r="A912" s="2"/>
      <c r="B912" s="2"/>
      <c r="C912" s="2"/>
      <c r="D912" s="2"/>
      <c r="E912" s="2"/>
      <c r="F912" s="2"/>
      <c r="G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</row>
    <row r="913" spans="1:39" x14ac:dyDescent="0.25">
      <c r="A913" s="2"/>
      <c r="B913" s="2"/>
      <c r="C913" s="2"/>
      <c r="D913" s="2"/>
      <c r="E913" s="2"/>
      <c r="F913" s="2"/>
      <c r="G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</row>
    <row r="914" spans="1:39" x14ac:dyDescent="0.25">
      <c r="A914" s="2"/>
      <c r="B914" s="2"/>
      <c r="C914" s="2"/>
      <c r="D914" s="2"/>
      <c r="E914" s="2"/>
      <c r="F914" s="2"/>
      <c r="G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</row>
    <row r="915" spans="1:39" x14ac:dyDescent="0.25">
      <c r="A915" s="2"/>
      <c r="B915" s="2"/>
      <c r="C915" s="2"/>
      <c r="D915" s="2"/>
      <c r="E915" s="2"/>
      <c r="F915" s="2"/>
      <c r="G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</row>
    <row r="916" spans="1:39" x14ac:dyDescent="0.25">
      <c r="A916" s="2"/>
      <c r="B916" s="2"/>
      <c r="C916" s="2"/>
      <c r="D916" s="2"/>
      <c r="E916" s="2"/>
      <c r="F916" s="2"/>
      <c r="G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</row>
    <row r="917" spans="1:39" x14ac:dyDescent="0.25">
      <c r="A917" s="2"/>
      <c r="B917" s="2"/>
      <c r="C917" s="2"/>
      <c r="D917" s="2"/>
      <c r="E917" s="2"/>
      <c r="F917" s="2"/>
      <c r="G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</row>
    <row r="918" spans="1:39" x14ac:dyDescent="0.25">
      <c r="A918" s="2"/>
      <c r="B918" s="2"/>
      <c r="C918" s="2"/>
      <c r="D918" s="2"/>
      <c r="E918" s="2"/>
      <c r="F918" s="2"/>
      <c r="G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</row>
    <row r="919" spans="1:39" x14ac:dyDescent="0.25">
      <c r="A919" s="2"/>
      <c r="B919" s="2"/>
      <c r="C919" s="2"/>
      <c r="D919" s="2"/>
      <c r="E919" s="2"/>
      <c r="F919" s="2"/>
      <c r="G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</row>
    <row r="920" spans="1:39" x14ac:dyDescent="0.25">
      <c r="A920" s="2"/>
      <c r="B920" s="2"/>
      <c r="C920" s="2"/>
      <c r="D920" s="2"/>
      <c r="E920" s="2"/>
      <c r="F920" s="2"/>
      <c r="G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</row>
    <row r="921" spans="1:39" x14ac:dyDescent="0.25">
      <c r="A921" s="2"/>
      <c r="B921" s="2"/>
      <c r="C921" s="2"/>
      <c r="D921" s="2"/>
      <c r="E921" s="2"/>
      <c r="F921" s="2"/>
      <c r="G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</row>
    <row r="922" spans="1:39" x14ac:dyDescent="0.25">
      <c r="A922" s="2"/>
      <c r="B922" s="2"/>
      <c r="C922" s="2"/>
      <c r="D922" s="2"/>
      <c r="E922" s="2"/>
      <c r="F922" s="2"/>
      <c r="G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</row>
    <row r="923" spans="1:39" x14ac:dyDescent="0.25">
      <c r="A923" s="2"/>
      <c r="B923" s="2"/>
      <c r="C923" s="2"/>
      <c r="D923" s="2"/>
      <c r="E923" s="2"/>
      <c r="F923" s="2"/>
      <c r="G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</row>
    <row r="924" spans="1:39" x14ac:dyDescent="0.25">
      <c r="A924" s="2"/>
      <c r="B924" s="2"/>
      <c r="C924" s="2"/>
      <c r="D924" s="2"/>
      <c r="E924" s="2"/>
      <c r="F924" s="2"/>
      <c r="G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</row>
    <row r="925" spans="1:39" x14ac:dyDescent="0.25">
      <c r="A925" s="2"/>
      <c r="B925" s="2"/>
      <c r="C925" s="2"/>
      <c r="D925" s="2"/>
      <c r="E925" s="2"/>
      <c r="F925" s="2"/>
      <c r="G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</row>
    <row r="926" spans="1:39" x14ac:dyDescent="0.25">
      <c r="A926" s="2"/>
      <c r="B926" s="2"/>
      <c r="C926" s="2"/>
      <c r="D926" s="2"/>
      <c r="E926" s="2"/>
      <c r="F926" s="2"/>
      <c r="G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</row>
    <row r="927" spans="1:39" x14ac:dyDescent="0.25">
      <c r="A927" s="2"/>
      <c r="B927" s="2"/>
      <c r="C927" s="2"/>
      <c r="D927" s="2"/>
      <c r="E927" s="2"/>
      <c r="F927" s="2"/>
      <c r="G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</row>
    <row r="928" spans="1:39" x14ac:dyDescent="0.25">
      <c r="A928" s="2"/>
      <c r="B928" s="2"/>
      <c r="C928" s="2"/>
      <c r="D928" s="2"/>
      <c r="E928" s="2"/>
      <c r="F928" s="2"/>
      <c r="G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</row>
    <row r="929" spans="1:39" x14ac:dyDescent="0.25">
      <c r="A929" s="2"/>
      <c r="B929" s="2"/>
      <c r="C929" s="2"/>
      <c r="D929" s="2"/>
      <c r="E929" s="2"/>
      <c r="F929" s="2"/>
      <c r="G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</row>
    <row r="930" spans="1:39" x14ac:dyDescent="0.25">
      <c r="A930" s="2"/>
      <c r="B930" s="2"/>
      <c r="C930" s="2"/>
      <c r="D930" s="2"/>
      <c r="E930" s="2"/>
      <c r="F930" s="2"/>
      <c r="G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</row>
    <row r="931" spans="1:39" x14ac:dyDescent="0.25">
      <c r="A931" s="2"/>
      <c r="B931" s="2"/>
      <c r="C931" s="2"/>
      <c r="D931" s="2"/>
      <c r="E931" s="2"/>
      <c r="F931" s="2"/>
      <c r="G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</row>
    <row r="932" spans="1:39" x14ac:dyDescent="0.25">
      <c r="A932" s="2"/>
      <c r="B932" s="2"/>
      <c r="C932" s="2"/>
      <c r="D932" s="2"/>
      <c r="E932" s="2"/>
      <c r="F932" s="2"/>
      <c r="G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</row>
    <row r="933" spans="1:39" x14ac:dyDescent="0.25">
      <c r="A933" s="2"/>
      <c r="B933" s="2"/>
      <c r="C933" s="2"/>
      <c r="D933" s="2"/>
      <c r="E933" s="2"/>
      <c r="F933" s="2"/>
      <c r="G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</row>
    <row r="934" spans="1:39" x14ac:dyDescent="0.25">
      <c r="A934" s="2"/>
      <c r="B934" s="2"/>
      <c r="C934" s="2"/>
      <c r="D934" s="2"/>
      <c r="E934" s="2"/>
      <c r="F934" s="2"/>
      <c r="G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</row>
    <row r="935" spans="1:39" x14ac:dyDescent="0.25">
      <c r="A935" s="2"/>
      <c r="B935" s="2"/>
      <c r="C935" s="2"/>
      <c r="D935" s="2"/>
      <c r="E935" s="2"/>
      <c r="F935" s="2"/>
      <c r="G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</row>
    <row r="936" spans="1:39" x14ac:dyDescent="0.25">
      <c r="A936" s="2"/>
      <c r="B936" s="2"/>
      <c r="C936" s="2"/>
      <c r="D936" s="2"/>
      <c r="E936" s="2"/>
      <c r="F936" s="2"/>
      <c r="G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</row>
    <row r="937" spans="1:39" x14ac:dyDescent="0.25">
      <c r="A937" s="2"/>
      <c r="B937" s="2"/>
      <c r="C937" s="2"/>
      <c r="D937" s="2"/>
      <c r="E937" s="2"/>
      <c r="F937" s="2"/>
      <c r="G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</row>
    <row r="938" spans="1:39" x14ac:dyDescent="0.25">
      <c r="A938" s="2"/>
      <c r="B938" s="2"/>
      <c r="C938" s="2"/>
      <c r="D938" s="2"/>
      <c r="E938" s="2"/>
      <c r="F938" s="2"/>
      <c r="G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</row>
    <row r="939" spans="1:39" x14ac:dyDescent="0.25">
      <c r="A939" s="2"/>
      <c r="B939" s="2"/>
      <c r="C939" s="2"/>
      <c r="D939" s="2"/>
      <c r="E939" s="2"/>
      <c r="F939" s="2"/>
      <c r="G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</row>
    <row r="940" spans="1:39" x14ac:dyDescent="0.25">
      <c r="A940" s="2"/>
      <c r="B940" s="2"/>
      <c r="C940" s="2"/>
      <c r="D940" s="2"/>
      <c r="E940" s="2"/>
      <c r="F940" s="2"/>
      <c r="G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</row>
    <row r="941" spans="1:39" x14ac:dyDescent="0.25">
      <c r="A941" s="2"/>
      <c r="B941" s="2"/>
      <c r="C941" s="2"/>
      <c r="D941" s="2"/>
      <c r="E941" s="2"/>
      <c r="F941" s="2"/>
      <c r="G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</row>
    <row r="942" spans="1:39" x14ac:dyDescent="0.25">
      <c r="A942" s="2"/>
      <c r="B942" s="2"/>
      <c r="C942" s="2"/>
      <c r="D942" s="2"/>
      <c r="E942" s="2"/>
      <c r="F942" s="2"/>
      <c r="G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</row>
    <row r="943" spans="1:39" x14ac:dyDescent="0.25">
      <c r="A943" s="2"/>
      <c r="B943" s="2"/>
      <c r="C943" s="2"/>
      <c r="D943" s="2"/>
      <c r="E943" s="2"/>
      <c r="F943" s="2"/>
      <c r="G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</row>
    <row r="944" spans="1:39" x14ac:dyDescent="0.25">
      <c r="A944" s="2"/>
      <c r="B944" s="2"/>
      <c r="C944" s="2"/>
      <c r="D944" s="2"/>
      <c r="E944" s="2"/>
      <c r="F944" s="2"/>
      <c r="G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</row>
    <row r="945" spans="1:39" x14ac:dyDescent="0.25">
      <c r="A945" s="2"/>
      <c r="B945" s="2"/>
      <c r="C945" s="2"/>
      <c r="D945" s="2"/>
      <c r="E945" s="2"/>
      <c r="F945" s="2"/>
      <c r="G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</row>
    <row r="946" spans="1:39" x14ac:dyDescent="0.25">
      <c r="A946" s="2"/>
      <c r="B946" s="2"/>
      <c r="C946" s="2"/>
      <c r="D946" s="2"/>
      <c r="E946" s="2"/>
      <c r="F946" s="2"/>
      <c r="G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</row>
    <row r="947" spans="1:39" x14ac:dyDescent="0.25">
      <c r="A947" s="2"/>
      <c r="B947" s="2"/>
      <c r="C947" s="2"/>
      <c r="D947" s="2"/>
      <c r="E947" s="2"/>
      <c r="F947" s="2"/>
      <c r="G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</row>
    <row r="948" spans="1:39" x14ac:dyDescent="0.25">
      <c r="A948" s="2"/>
      <c r="B948" s="2"/>
      <c r="C948" s="2"/>
      <c r="D948" s="2"/>
      <c r="E948" s="2"/>
      <c r="F948" s="2"/>
      <c r="G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</row>
    <row r="949" spans="1:39" x14ac:dyDescent="0.25">
      <c r="A949" s="2"/>
      <c r="B949" s="2"/>
      <c r="C949" s="2"/>
      <c r="D949" s="2"/>
      <c r="E949" s="2"/>
      <c r="F949" s="2"/>
      <c r="G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</row>
    <row r="950" spans="1:39" x14ac:dyDescent="0.25">
      <c r="A950" s="2"/>
      <c r="B950" s="2"/>
      <c r="C950" s="2"/>
      <c r="D950" s="2"/>
      <c r="E950" s="2"/>
      <c r="F950" s="2"/>
      <c r="G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</row>
    <row r="951" spans="1:39" x14ac:dyDescent="0.25">
      <c r="A951" s="2"/>
      <c r="B951" s="2"/>
      <c r="C951" s="2"/>
      <c r="D951" s="2"/>
      <c r="E951" s="2"/>
      <c r="F951" s="2"/>
      <c r="G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</row>
    <row r="952" spans="1:39" x14ac:dyDescent="0.25">
      <c r="A952" s="2"/>
      <c r="B952" s="2"/>
      <c r="C952" s="2"/>
      <c r="D952" s="2"/>
      <c r="E952" s="2"/>
      <c r="F952" s="2"/>
      <c r="G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</row>
    <row r="953" spans="1:39" x14ac:dyDescent="0.25">
      <c r="A953" s="2"/>
      <c r="B953" s="2"/>
      <c r="C953" s="2"/>
      <c r="D953" s="2"/>
      <c r="E953" s="2"/>
      <c r="F953" s="2"/>
      <c r="G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</row>
    <row r="954" spans="1:39" x14ac:dyDescent="0.25">
      <c r="A954" s="2"/>
      <c r="B954" s="2"/>
      <c r="C954" s="2"/>
      <c r="D954" s="2"/>
      <c r="E954" s="2"/>
      <c r="F954" s="2"/>
      <c r="G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</row>
    <row r="955" spans="1:39" x14ac:dyDescent="0.25">
      <c r="A955" s="2"/>
      <c r="B955" s="2"/>
      <c r="C955" s="2"/>
      <c r="D955" s="2"/>
      <c r="E955" s="2"/>
      <c r="F955" s="2"/>
      <c r="G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</row>
    <row r="956" spans="1:39" x14ac:dyDescent="0.25">
      <c r="A956" s="2"/>
      <c r="B956" s="2"/>
      <c r="C956" s="2"/>
      <c r="D956" s="2"/>
      <c r="E956" s="2"/>
      <c r="F956" s="2"/>
      <c r="G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</row>
    <row r="957" spans="1:39" x14ac:dyDescent="0.25">
      <c r="A957" s="2"/>
      <c r="B957" s="2"/>
      <c r="C957" s="2"/>
      <c r="D957" s="2"/>
      <c r="E957" s="2"/>
      <c r="F957" s="2"/>
      <c r="G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</row>
    <row r="958" spans="1:39" x14ac:dyDescent="0.25">
      <c r="A958" s="2"/>
      <c r="B958" s="2"/>
      <c r="C958" s="2"/>
      <c r="D958" s="2"/>
      <c r="E958" s="2"/>
      <c r="F958" s="2"/>
      <c r="G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</row>
    <row r="959" spans="1:39" x14ac:dyDescent="0.25">
      <c r="A959" s="2"/>
      <c r="B959" s="2"/>
      <c r="C959" s="2"/>
      <c r="D959" s="2"/>
      <c r="E959" s="2"/>
      <c r="F959" s="2"/>
      <c r="G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</row>
    <row r="960" spans="1:39" x14ac:dyDescent="0.25">
      <c r="A960" s="2"/>
      <c r="B960" s="2"/>
      <c r="C960" s="2"/>
      <c r="D960" s="2"/>
      <c r="E960" s="2"/>
      <c r="F960" s="2"/>
      <c r="G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</row>
    <row r="961" spans="1:39" x14ac:dyDescent="0.25">
      <c r="A961" s="2"/>
      <c r="B961" s="2"/>
      <c r="C961" s="2"/>
      <c r="D961" s="2"/>
      <c r="E961" s="2"/>
      <c r="F961" s="2"/>
      <c r="G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</row>
    <row r="962" spans="1:39" x14ac:dyDescent="0.25">
      <c r="A962" s="2"/>
      <c r="B962" s="2"/>
      <c r="C962" s="2"/>
      <c r="D962" s="2"/>
      <c r="E962" s="2"/>
      <c r="F962" s="2"/>
      <c r="G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</row>
    <row r="963" spans="1:39" x14ac:dyDescent="0.25">
      <c r="A963" s="2"/>
      <c r="B963" s="2"/>
      <c r="C963" s="2"/>
      <c r="D963" s="2"/>
      <c r="E963" s="2"/>
      <c r="F963" s="2"/>
      <c r="G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</row>
    <row r="964" spans="1:39" x14ac:dyDescent="0.25">
      <c r="A964" s="2"/>
      <c r="B964" s="2"/>
      <c r="C964" s="2"/>
      <c r="D964" s="2"/>
      <c r="E964" s="2"/>
      <c r="F964" s="2"/>
      <c r="G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</row>
    <row r="965" spans="1:39" x14ac:dyDescent="0.25">
      <c r="A965" s="2"/>
      <c r="B965" s="2"/>
      <c r="C965" s="2"/>
      <c r="D965" s="2"/>
      <c r="E965" s="2"/>
      <c r="F965" s="2"/>
      <c r="G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</row>
    <row r="966" spans="1:39" x14ac:dyDescent="0.25">
      <c r="A966" s="2"/>
      <c r="B966" s="2"/>
      <c r="C966" s="2"/>
      <c r="D966" s="2"/>
      <c r="E966" s="2"/>
      <c r="F966" s="2"/>
      <c r="G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</row>
    <row r="967" spans="1:39" x14ac:dyDescent="0.25">
      <c r="A967" s="2"/>
      <c r="B967" s="2"/>
      <c r="C967" s="2"/>
      <c r="D967" s="2"/>
      <c r="E967" s="2"/>
      <c r="F967" s="2"/>
      <c r="G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</row>
    <row r="968" spans="1:39" x14ac:dyDescent="0.25">
      <c r="A968" s="2"/>
      <c r="B968" s="2"/>
      <c r="C968" s="2"/>
      <c r="D968" s="2"/>
      <c r="E968" s="2"/>
      <c r="F968" s="2"/>
      <c r="G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</row>
    <row r="969" spans="1:39" x14ac:dyDescent="0.25">
      <c r="A969" s="2"/>
      <c r="B969" s="2"/>
      <c r="C969" s="2"/>
      <c r="D969" s="2"/>
      <c r="E969" s="2"/>
      <c r="F969" s="2"/>
      <c r="G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</row>
    <row r="970" spans="1:39" x14ac:dyDescent="0.25">
      <c r="A970" s="2"/>
      <c r="B970" s="2"/>
      <c r="C970" s="2"/>
      <c r="D970" s="2"/>
      <c r="E970" s="2"/>
      <c r="F970" s="2"/>
      <c r="G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</row>
    <row r="971" spans="1:39" x14ac:dyDescent="0.25">
      <c r="A971" s="2"/>
      <c r="B971" s="2"/>
      <c r="C971" s="2"/>
      <c r="D971" s="2"/>
      <c r="E971" s="2"/>
      <c r="F971" s="2"/>
      <c r="G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</row>
    <row r="972" spans="1:39" x14ac:dyDescent="0.25">
      <c r="A972" s="2"/>
      <c r="B972" s="2"/>
      <c r="C972" s="2"/>
      <c r="D972" s="2"/>
      <c r="E972" s="2"/>
      <c r="F972" s="2"/>
      <c r="G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</row>
    <row r="973" spans="1:39" x14ac:dyDescent="0.25">
      <c r="A973" s="2"/>
      <c r="B973" s="2"/>
      <c r="C973" s="2"/>
      <c r="D973" s="2"/>
      <c r="E973" s="2"/>
      <c r="F973" s="2"/>
      <c r="G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</row>
    <row r="974" spans="1:39" x14ac:dyDescent="0.25">
      <c r="A974" s="2"/>
      <c r="B974" s="2"/>
      <c r="C974" s="2"/>
      <c r="D974" s="2"/>
      <c r="E974" s="2"/>
      <c r="F974" s="2"/>
      <c r="G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</row>
    <row r="975" spans="1:39" x14ac:dyDescent="0.25">
      <c r="A975" s="2"/>
      <c r="B975" s="2"/>
      <c r="C975" s="2"/>
      <c r="D975" s="2"/>
      <c r="E975" s="2"/>
      <c r="F975" s="2"/>
      <c r="G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</row>
    <row r="976" spans="1:39" x14ac:dyDescent="0.25">
      <c r="A976" s="2"/>
      <c r="B976" s="2"/>
      <c r="C976" s="2"/>
      <c r="D976" s="2"/>
      <c r="E976" s="2"/>
      <c r="F976" s="2"/>
      <c r="G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</row>
    <row r="977" spans="1:39" x14ac:dyDescent="0.25">
      <c r="A977" s="2"/>
      <c r="B977" s="2"/>
      <c r="C977" s="2"/>
      <c r="D977" s="2"/>
      <c r="E977" s="2"/>
      <c r="F977" s="2"/>
      <c r="G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</row>
    <row r="978" spans="1:39" x14ac:dyDescent="0.25">
      <c r="A978" s="2"/>
      <c r="B978" s="2"/>
      <c r="C978" s="2"/>
      <c r="D978" s="2"/>
      <c r="E978" s="2"/>
      <c r="F978" s="2"/>
      <c r="G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</row>
    <row r="979" spans="1:39" x14ac:dyDescent="0.25">
      <c r="A979" s="2"/>
      <c r="B979" s="2"/>
      <c r="C979" s="2"/>
      <c r="D979" s="2"/>
      <c r="E979" s="2"/>
      <c r="F979" s="2"/>
      <c r="G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</row>
    <row r="980" spans="1:39" x14ac:dyDescent="0.25">
      <c r="A980" s="2"/>
      <c r="B980" s="2"/>
      <c r="C980" s="2"/>
      <c r="D980" s="2"/>
      <c r="E980" s="2"/>
      <c r="F980" s="2"/>
      <c r="G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</row>
    <row r="981" spans="1:39" x14ac:dyDescent="0.25">
      <c r="A981" s="2"/>
      <c r="B981" s="2"/>
      <c r="C981" s="2"/>
      <c r="D981" s="2"/>
      <c r="E981" s="2"/>
      <c r="F981" s="2"/>
      <c r="G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</row>
    <row r="982" spans="1:39" x14ac:dyDescent="0.25">
      <c r="A982" s="2"/>
      <c r="B982" s="2"/>
      <c r="C982" s="2"/>
      <c r="D982" s="2"/>
      <c r="E982" s="2"/>
      <c r="F982" s="2"/>
      <c r="G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</row>
    <row r="983" spans="1:39" x14ac:dyDescent="0.25">
      <c r="A983" s="2"/>
      <c r="B983" s="2"/>
      <c r="C983" s="2"/>
      <c r="D983" s="2"/>
      <c r="E983" s="2"/>
      <c r="F983" s="2"/>
      <c r="G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</row>
    <row r="984" spans="1:39" x14ac:dyDescent="0.25">
      <c r="A984" s="2"/>
      <c r="B984" s="2"/>
      <c r="C984" s="2"/>
      <c r="D984" s="2"/>
      <c r="E984" s="2"/>
      <c r="F984" s="2"/>
      <c r="G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</row>
    <row r="985" spans="1:39" x14ac:dyDescent="0.25">
      <c r="A985" s="2"/>
      <c r="B985" s="2"/>
      <c r="C985" s="2"/>
      <c r="D985" s="2"/>
      <c r="E985" s="2"/>
      <c r="F985" s="2"/>
      <c r="G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</row>
    <row r="986" spans="1:39" x14ac:dyDescent="0.25">
      <c r="A986" s="2"/>
      <c r="B986" s="2"/>
      <c r="C986" s="2"/>
      <c r="D986" s="2"/>
      <c r="E986" s="2"/>
      <c r="F986" s="2"/>
      <c r="G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</row>
    <row r="987" spans="1:39" x14ac:dyDescent="0.25">
      <c r="A987" s="2"/>
      <c r="B987" s="2"/>
      <c r="C987" s="2"/>
      <c r="D987" s="2"/>
      <c r="E987" s="2"/>
      <c r="F987" s="2"/>
      <c r="G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</row>
    <row r="988" spans="1:39" x14ac:dyDescent="0.25">
      <c r="A988" s="2"/>
      <c r="B988" s="2"/>
      <c r="C988" s="2"/>
      <c r="D988" s="2"/>
      <c r="E988" s="2"/>
      <c r="F988" s="2"/>
      <c r="G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</row>
    <row r="989" spans="1:39" x14ac:dyDescent="0.25">
      <c r="A989" s="2"/>
      <c r="B989" s="2"/>
      <c r="C989" s="2"/>
      <c r="D989" s="2"/>
      <c r="E989" s="2"/>
      <c r="F989" s="2"/>
      <c r="G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</row>
    <row r="990" spans="1:39" x14ac:dyDescent="0.25">
      <c r="A990" s="2"/>
      <c r="B990" s="2"/>
      <c r="C990" s="2"/>
      <c r="D990" s="2"/>
      <c r="E990" s="2"/>
      <c r="F990" s="2"/>
      <c r="G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</row>
    <row r="991" spans="1:39" x14ac:dyDescent="0.25">
      <c r="A991" s="2"/>
      <c r="B991" s="2"/>
      <c r="C991" s="2"/>
      <c r="D991" s="2"/>
      <c r="E991" s="2"/>
      <c r="F991" s="2"/>
      <c r="G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</row>
    <row r="992" spans="1:39" x14ac:dyDescent="0.25">
      <c r="A992" s="2"/>
      <c r="B992" s="2"/>
      <c r="C992" s="2"/>
      <c r="D992" s="2"/>
      <c r="E992" s="2"/>
      <c r="F992" s="2"/>
      <c r="G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</row>
    <row r="993" spans="1:39" x14ac:dyDescent="0.25">
      <c r="A993" s="2"/>
      <c r="B993" s="2"/>
      <c r="C993" s="2"/>
      <c r="D993" s="2"/>
      <c r="E993" s="2"/>
      <c r="F993" s="2"/>
      <c r="G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</row>
    <row r="994" spans="1:39" x14ac:dyDescent="0.25">
      <c r="A994" s="2"/>
      <c r="B994" s="2"/>
      <c r="C994" s="2"/>
      <c r="D994" s="2"/>
      <c r="E994" s="2"/>
      <c r="F994" s="2"/>
      <c r="G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</row>
    <row r="995" spans="1:39" x14ac:dyDescent="0.25">
      <c r="A995" s="2"/>
      <c r="B995" s="2"/>
      <c r="C995" s="2"/>
      <c r="D995" s="2"/>
      <c r="E995" s="2"/>
      <c r="F995" s="2"/>
      <c r="G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</row>
    <row r="996" spans="1:39" x14ac:dyDescent="0.25">
      <c r="A996" s="2"/>
      <c r="B996" s="2"/>
      <c r="C996" s="2"/>
      <c r="D996" s="2"/>
      <c r="E996" s="2"/>
      <c r="F996" s="2"/>
      <c r="G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</row>
    <row r="997" spans="1:39" x14ac:dyDescent="0.25">
      <c r="A997" s="2"/>
      <c r="B997" s="2"/>
      <c r="C997" s="2"/>
      <c r="D997" s="2"/>
      <c r="E997" s="2"/>
      <c r="F997" s="2"/>
      <c r="G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</row>
    <row r="998" spans="1:39" x14ac:dyDescent="0.25">
      <c r="A998" s="2"/>
      <c r="B998" s="2"/>
      <c r="C998" s="2"/>
      <c r="D998" s="2"/>
      <c r="E998" s="2"/>
      <c r="F998" s="2"/>
      <c r="G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</row>
    <row r="999" spans="1:39" x14ac:dyDescent="0.25">
      <c r="A999" s="2"/>
      <c r="B999" s="2"/>
      <c r="C999" s="2"/>
      <c r="D999" s="2"/>
      <c r="E999" s="2"/>
      <c r="F999" s="2"/>
      <c r="G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</row>
    <row r="1000" spans="1:39" x14ac:dyDescent="0.25">
      <c r="A1000" s="2"/>
      <c r="B1000" s="2"/>
      <c r="C1000" s="2"/>
      <c r="D1000" s="2"/>
      <c r="E1000" s="2"/>
      <c r="F1000" s="2"/>
      <c r="G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</row>
    <row r="1001" spans="1:39" x14ac:dyDescent="0.25">
      <c r="A1001" s="2"/>
      <c r="B1001" s="2"/>
      <c r="C1001" s="2"/>
      <c r="D1001" s="2"/>
      <c r="E1001" s="2"/>
      <c r="F1001" s="2"/>
      <c r="G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</row>
    <row r="1002" spans="1:39" x14ac:dyDescent="0.25">
      <c r="A1002" s="2"/>
      <c r="B1002" s="2"/>
      <c r="C1002" s="2"/>
      <c r="D1002" s="2"/>
      <c r="E1002" s="2"/>
      <c r="F1002" s="2"/>
      <c r="G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</row>
    <row r="1003" spans="1:39" x14ac:dyDescent="0.25">
      <c r="A1003" s="2"/>
      <c r="B1003" s="2"/>
      <c r="C1003" s="2"/>
      <c r="D1003" s="2"/>
      <c r="E1003" s="2"/>
      <c r="F1003" s="2"/>
      <c r="G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</row>
    <row r="1004" spans="1:39" x14ac:dyDescent="0.25">
      <c r="A1004" s="2"/>
      <c r="B1004" s="2"/>
      <c r="C1004" s="2"/>
      <c r="D1004" s="2"/>
      <c r="E1004" s="2"/>
      <c r="F1004" s="2"/>
      <c r="G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</row>
    <row r="1005" spans="1:39" x14ac:dyDescent="0.25">
      <c r="A1005" s="2"/>
      <c r="B1005" s="2"/>
      <c r="C1005" s="2"/>
      <c r="D1005" s="2"/>
      <c r="E1005" s="2"/>
      <c r="F1005" s="2"/>
      <c r="G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</row>
    <row r="1006" spans="1:39" x14ac:dyDescent="0.25">
      <c r="A1006" s="2"/>
      <c r="B1006" s="2"/>
      <c r="C1006" s="2"/>
      <c r="D1006" s="2"/>
      <c r="E1006" s="2"/>
      <c r="F1006" s="2"/>
      <c r="G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</row>
    <row r="1007" spans="1:39" x14ac:dyDescent="0.25">
      <c r="A1007" s="2"/>
      <c r="B1007" s="2"/>
      <c r="C1007" s="2"/>
      <c r="D1007" s="2"/>
      <c r="E1007" s="2"/>
      <c r="F1007" s="2"/>
      <c r="G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</row>
    <row r="1008" spans="1:39" x14ac:dyDescent="0.25">
      <c r="A1008" s="2"/>
      <c r="B1008" s="2"/>
      <c r="C1008" s="2"/>
      <c r="D1008" s="2"/>
      <c r="E1008" s="2"/>
      <c r="F1008" s="2"/>
      <c r="G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</row>
    <row r="1009" spans="1:39" x14ac:dyDescent="0.25">
      <c r="A1009" s="2"/>
      <c r="B1009" s="2"/>
      <c r="C1009" s="2"/>
      <c r="D1009" s="2"/>
      <c r="E1009" s="2"/>
      <c r="F1009" s="2"/>
      <c r="G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</row>
    <row r="1010" spans="1:39" x14ac:dyDescent="0.25">
      <c r="A1010" s="2"/>
      <c r="B1010" s="2"/>
      <c r="C1010" s="2"/>
      <c r="D1010" s="2"/>
      <c r="E1010" s="2"/>
      <c r="F1010" s="2"/>
      <c r="G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</row>
    <row r="1011" spans="1:39" x14ac:dyDescent="0.25">
      <c r="A1011" s="2"/>
      <c r="B1011" s="2"/>
      <c r="C1011" s="2"/>
      <c r="D1011" s="2"/>
      <c r="E1011" s="2"/>
      <c r="F1011" s="2"/>
      <c r="G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</row>
    <row r="1012" spans="1:39" x14ac:dyDescent="0.25">
      <c r="A1012" s="2"/>
      <c r="B1012" s="2"/>
      <c r="C1012" s="2"/>
      <c r="D1012" s="2"/>
      <c r="E1012" s="2"/>
      <c r="F1012" s="2"/>
      <c r="G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</row>
    <row r="1013" spans="1:39" x14ac:dyDescent="0.25">
      <c r="A1013" s="2"/>
      <c r="B1013" s="2"/>
      <c r="C1013" s="2"/>
      <c r="D1013" s="2"/>
      <c r="E1013" s="2"/>
      <c r="F1013" s="2"/>
      <c r="G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</row>
    <row r="1014" spans="1:39" x14ac:dyDescent="0.25">
      <c r="A1014" s="2"/>
      <c r="B1014" s="2"/>
      <c r="C1014" s="2"/>
      <c r="D1014" s="2"/>
      <c r="E1014" s="2"/>
      <c r="F1014" s="2"/>
      <c r="G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</row>
  </sheetData>
  <mergeCells count="5">
    <mergeCell ref="A10:G14"/>
    <mergeCell ref="A15:A16"/>
    <mergeCell ref="B15:F15"/>
    <mergeCell ref="G15:G16"/>
    <mergeCell ref="A85:G85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 5</vt:lpstr>
      <vt:lpstr>'EAID 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IEE</cp:lastModifiedBy>
  <cp:lastPrinted>2020-10-13T16:31:49Z</cp:lastPrinted>
  <dcterms:created xsi:type="dcterms:W3CDTF">2016-10-25T19:12:59Z</dcterms:created>
  <dcterms:modified xsi:type="dcterms:W3CDTF">2021-04-22T16:11:52Z</dcterms:modified>
</cp:coreProperties>
</file>