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\Downloads\"/>
    </mc:Choice>
  </mc:AlternateContent>
  <bookViews>
    <workbookView xWindow="0" yWindow="0" windowWidth="28800" windowHeight="12330"/>
  </bookViews>
  <sheets>
    <sheet name="BP 4" sheetId="1" r:id="rId1"/>
  </sheets>
  <definedNames>
    <definedName name="_xlnm.Print_Area" localSheetId="0">'BP 4'!$A$1:$D$87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C16" i="1"/>
  <c r="D16" i="1"/>
  <c r="B21" i="1"/>
  <c r="C21" i="1"/>
  <c r="C29" i="1" s="1"/>
  <c r="C30" i="1" s="1"/>
  <c r="C31" i="1" s="1"/>
  <c r="C38" i="1" s="1"/>
  <c r="D21" i="1"/>
  <c r="D29" i="1" s="1"/>
  <c r="D30" i="1" s="1"/>
  <c r="D31" i="1" s="1"/>
  <c r="D38" i="1" s="1"/>
  <c r="C25" i="1"/>
  <c r="D25" i="1"/>
  <c r="B29" i="1"/>
  <c r="B30" i="1"/>
  <c r="B31" i="1"/>
  <c r="B38" i="1" s="1"/>
  <c r="B34" i="1"/>
  <c r="C34" i="1"/>
  <c r="D34" i="1"/>
  <c r="C41" i="1"/>
  <c r="D41" i="1"/>
  <c r="B44" i="1"/>
  <c r="C44" i="1"/>
  <c r="D44" i="1"/>
  <c r="B48" i="1"/>
  <c r="C48" i="1"/>
  <c r="D48" i="1"/>
  <c r="B51" i="1"/>
  <c r="B60" i="1" s="1"/>
  <c r="B61" i="1" s="1"/>
  <c r="C51" i="1"/>
  <c r="D51" i="1"/>
  <c r="B52" i="1"/>
  <c r="C52" i="1"/>
  <c r="D52" i="1"/>
  <c r="D60" i="1" s="1"/>
  <c r="D61" i="1" s="1"/>
  <c r="B53" i="1"/>
  <c r="C53" i="1"/>
  <c r="D53" i="1"/>
  <c r="B54" i="1"/>
  <c r="C54" i="1"/>
  <c r="D54" i="1"/>
  <c r="B56" i="1"/>
  <c r="C56" i="1"/>
  <c r="C60" i="1" s="1"/>
  <c r="C61" i="1" s="1"/>
  <c r="D56" i="1"/>
  <c r="B58" i="1"/>
  <c r="C58" i="1"/>
  <c r="D58" i="1"/>
  <c r="B64" i="1"/>
  <c r="C64" i="1"/>
  <c r="D64" i="1"/>
  <c r="B65" i="1"/>
  <c r="B73" i="1" s="1"/>
  <c r="B74" i="1" s="1"/>
  <c r="C65" i="1"/>
  <c r="C73" i="1" s="1"/>
  <c r="C74" i="1" s="1"/>
  <c r="D65" i="1"/>
  <c r="B66" i="1"/>
  <c r="C66" i="1"/>
  <c r="D66" i="1"/>
  <c r="B67" i="1"/>
  <c r="C67" i="1"/>
  <c r="D67" i="1"/>
  <c r="B69" i="1"/>
  <c r="C69" i="1"/>
  <c r="D69" i="1"/>
  <c r="B71" i="1"/>
  <c r="C71" i="1"/>
  <c r="D71" i="1"/>
  <c r="D73" i="1"/>
  <c r="D74" i="1"/>
</calcChain>
</file>

<file path=xl/sharedStrings.xml><?xml version="1.0" encoding="utf-8"?>
<sst xmlns="http://schemas.openxmlformats.org/spreadsheetml/2006/main" count="66" uniqueCount="50">
  <si>
    <t xml:space="preserve">BAJO PROTESTA DE DECIR VERDAD DECLARAMOS QUE LOS DATOS ANOTADOS EN EL FORMATO, SON CORRECTOS Y SON RESPONSABILIDAD DEL EMISOR  </t>
  </si>
  <si>
    <t>Balance Presupuestario de Recursos Etiquetados sin Financiamiento Neto</t>
  </si>
  <si>
    <t xml:space="preserve">Balance Presupuestario de Recursos Etiquetados </t>
  </si>
  <si>
    <t>Remanentes de Transferencias Federales Etiquetadas aplicados en el periodo</t>
  </si>
  <si>
    <t xml:space="preserve">Gasto Etiquetado (sin incluir Amortización de la Deuda Pública) </t>
  </si>
  <si>
    <t xml:space="preserve">Amortización de la Deuda Pública con Gasto Etiquetado </t>
  </si>
  <si>
    <t xml:space="preserve">Financiamiento con Fuente de Pago de Transferencias Federales etiquetadas         </t>
  </si>
  <si>
    <t xml:space="preserve">Financiamiento Neto con Fuente de Pago de Transferencias Federales Etiquetadas </t>
  </si>
  <si>
    <t xml:space="preserve">Transferencias Federales Etiquetadas        </t>
  </si>
  <si>
    <t xml:space="preserve">Recaudado/ Pagado  </t>
  </si>
  <si>
    <t xml:space="preserve">Devengado </t>
  </si>
  <si>
    <t xml:space="preserve">Estimado/ Aprobado </t>
  </si>
  <si>
    <t xml:space="preserve">Concepto </t>
  </si>
  <si>
    <t xml:space="preserve">Balance Presupuestario de Recursos Disponibles sin Financiamiento Neto </t>
  </si>
  <si>
    <t>Balance Presupuestario de Recursos Disponibles</t>
  </si>
  <si>
    <t>Remanentes de Ingresos de Libre Disposición aplicados en el periodo</t>
  </si>
  <si>
    <t xml:space="preserve">Gasto No Etiquetado (sin incluir Amortización de la Deuda Pública) </t>
  </si>
  <si>
    <t xml:space="preserve">Amortización de la Deuda Pública con Gasto No Etiquetado </t>
  </si>
  <si>
    <t>Financiamiento con Fuente de Pago de Ingresos de Libre Disposición</t>
  </si>
  <si>
    <t xml:space="preserve">Financiamiento Neto con Fuente de Pago de Ingresos de Libre Disposición </t>
  </si>
  <si>
    <t xml:space="preserve">Ingresos de Libre Disposición      </t>
  </si>
  <si>
    <t>Concepto</t>
  </si>
  <si>
    <t xml:space="preserve">Financiamiento Neto </t>
  </si>
  <si>
    <t xml:space="preserve">Amortización de la Deuda Pública con Gasto No Etiquetado     </t>
  </si>
  <si>
    <t xml:space="preserve">Amortización de la Deuda   </t>
  </si>
  <si>
    <t>Financiamiento con Fuente de Pago de Transferencias Federales etiquetadas</t>
  </si>
  <si>
    <t xml:space="preserve">Financiamiento con Fuente de Pago de Ingresos de Libre Disposición      </t>
  </si>
  <si>
    <t xml:space="preserve">Financiamiento </t>
  </si>
  <si>
    <t xml:space="preserve">Balance Primario </t>
  </si>
  <si>
    <t xml:space="preserve">Intereses, Comisiones y Gastos de la Deuda con Gasto Etiquetado  </t>
  </si>
  <si>
    <t xml:space="preserve">Intereses, Comisiones y Gastos de la Deuda con Gasto No Etiquetado </t>
  </si>
  <si>
    <t xml:space="preserve">Intereses, Comisiones y Gastos de la Deuda </t>
  </si>
  <si>
    <t>Pagado</t>
  </si>
  <si>
    <t xml:space="preserve">Devengado  </t>
  </si>
  <si>
    <t xml:space="preserve">Balance Presupuestario sin Financiamiento Neto y sin Remanentes del Ejercicio Anterior </t>
  </si>
  <si>
    <t xml:space="preserve">Balance Presupuestario sin Financiamiento Neto </t>
  </si>
  <si>
    <t xml:space="preserve">Balance Presupuestario       </t>
  </si>
  <si>
    <t xml:space="preserve"> Remanentes de Transferencias Federales Etiquetadas aplicados en el periodo</t>
  </si>
  <si>
    <t xml:space="preserve"> Remanentes de Ingresos de Libre Disposición aplicados en el periodo      </t>
  </si>
  <si>
    <t xml:space="preserve">Remanentes del Ejercicio Anterior </t>
  </si>
  <si>
    <t xml:space="preserve">Gasto No Etiquetado (sin incluir Amortización de la Deuda Pública)     </t>
  </si>
  <si>
    <t>Egresos Presupuestarios</t>
  </si>
  <si>
    <t>Transferencias Federales Etiquetadas</t>
  </si>
  <si>
    <t>Ingresos de Libre Disposición</t>
  </si>
  <si>
    <t xml:space="preserve">Ingresos Totales </t>
  </si>
  <si>
    <t xml:space="preserve">(PESOS) </t>
  </si>
  <si>
    <t>Del 01 de Enero al 30 de Junio de 2021</t>
  </si>
  <si>
    <t xml:space="preserve">  Instituto Electoral del Estado</t>
  </si>
  <si>
    <t>90/62</t>
  </si>
  <si>
    <t xml:space="preserve">
Balance Presupuestario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</si>
</sst>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99663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horizontal="left" wrapText="1"/>
    </xf>
    <xf numFmtId="0" fontId="0" fillId="2" borderId="0" xfId="0" applyFill="1" applyAlignment="1"/>
    <xf numFmtId="2" fontId="0" fillId="3" borderId="1" xfId="0" applyNumberFormat="1" applyFill="1" applyBorder="1"/>
    <xf numFmtId="0" fontId="5" fillId="3" borderId="2" xfId="0" applyFont="1" applyFill="1" applyBorder="1" applyAlignment="1">
      <alignment wrapText="1"/>
    </xf>
    <xf numFmtId="2" fontId="0" fillId="3" borderId="3" xfId="0" applyNumberFormat="1" applyFill="1" applyBorder="1"/>
    <xf numFmtId="0" fontId="5" fillId="3" borderId="4" xfId="0" applyFont="1" applyFill="1" applyBorder="1" applyAlignment="1">
      <alignment wrapText="1"/>
    </xf>
    <xf numFmtId="2" fontId="0" fillId="3" borderId="3" xfId="2" applyNumberFormat="1" applyFont="1" applyFill="1" applyBorder="1"/>
    <xf numFmtId="2" fontId="0" fillId="3" borderId="5" xfId="2" applyNumberFormat="1" applyFont="1" applyFill="1" applyBorder="1"/>
    <xf numFmtId="0" fontId="5" fillId="3" borderId="6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 vertical="center" wrapText="1"/>
    </xf>
    <xf numFmtId="44" fontId="0" fillId="3" borderId="1" xfId="2" applyNumberFormat="1" applyFont="1" applyFill="1" applyBorder="1"/>
    <xf numFmtId="2" fontId="0" fillId="3" borderId="1" xfId="1" applyNumberFormat="1" applyFont="1" applyFill="1" applyBorder="1"/>
    <xf numFmtId="0" fontId="5" fillId="3" borderId="1" xfId="0" applyFont="1" applyFill="1" applyBorder="1" applyAlignment="1">
      <alignment wrapText="1"/>
    </xf>
    <xf numFmtId="44" fontId="0" fillId="3" borderId="3" xfId="2" applyNumberFormat="1" applyFont="1" applyFill="1" applyBorder="1"/>
    <xf numFmtId="2" fontId="0" fillId="3" borderId="3" xfId="1" applyNumberFormat="1" applyFont="1" applyFill="1" applyBorder="1"/>
    <xf numFmtId="0" fontId="5" fillId="3" borderId="3" xfId="0" applyFont="1" applyFill="1" applyBorder="1" applyAlignment="1">
      <alignment wrapText="1"/>
    </xf>
    <xf numFmtId="44" fontId="0" fillId="3" borderId="3" xfId="1" applyNumberFormat="1" applyFont="1" applyFill="1" applyBorder="1"/>
    <xf numFmtId="43" fontId="0" fillId="3" borderId="3" xfId="1" applyFont="1" applyFill="1" applyBorder="1"/>
    <xf numFmtId="0" fontId="5" fillId="3" borderId="3" xfId="0" applyFont="1" applyFill="1" applyBorder="1"/>
    <xf numFmtId="43" fontId="0" fillId="4" borderId="3" xfId="1" applyFont="1" applyFill="1" applyBorder="1"/>
    <xf numFmtId="44" fontId="0" fillId="3" borderId="3" xfId="2" applyFont="1" applyFill="1" applyBorder="1"/>
    <xf numFmtId="0" fontId="5" fillId="3" borderId="3" xfId="0" applyFont="1" applyFill="1" applyBorder="1" applyAlignment="1">
      <alignment horizontal="left"/>
    </xf>
    <xf numFmtId="44" fontId="0" fillId="3" borderId="5" xfId="2" applyFont="1" applyFill="1" applyBorder="1"/>
    <xf numFmtId="0" fontId="5" fillId="3" borderId="5" xfId="0" applyFont="1" applyFill="1" applyBorder="1"/>
    <xf numFmtId="0" fontId="5" fillId="3" borderId="1" xfId="0" applyFont="1" applyFill="1" applyBorder="1"/>
    <xf numFmtId="43" fontId="0" fillId="2" borderId="3" xfId="1" applyFont="1" applyFill="1" applyBorder="1"/>
    <xf numFmtId="0" fontId="5" fillId="2" borderId="3" xfId="0" applyFont="1" applyFill="1" applyBorder="1"/>
    <xf numFmtId="2" fontId="0" fillId="2" borderId="3" xfId="1" applyNumberFormat="1" applyFont="1" applyFill="1" applyBorder="1"/>
    <xf numFmtId="164" fontId="0" fillId="0" borderId="3" xfId="1" applyNumberFormat="1" applyFont="1" applyFill="1" applyBorder="1"/>
    <xf numFmtId="0" fontId="5" fillId="2" borderId="3" xfId="0" applyFont="1" applyFill="1" applyBorder="1" applyAlignment="1">
      <alignment wrapText="1"/>
    </xf>
    <xf numFmtId="0" fontId="5" fillId="3" borderId="5" xfId="0" applyFont="1" applyFill="1" applyBorder="1" applyAlignment="1">
      <alignment wrapText="1"/>
    </xf>
    <xf numFmtId="44" fontId="0" fillId="3" borderId="1" xfId="2" applyFont="1" applyFill="1" applyBorder="1"/>
    <xf numFmtId="0" fontId="2" fillId="4" borderId="7" xfId="0" applyFont="1" applyFill="1" applyBorder="1" applyAlignment="1">
      <alignment horizontal="center"/>
    </xf>
    <xf numFmtId="44" fontId="0" fillId="2" borderId="0" xfId="0" applyNumberFormat="1" applyFill="1"/>
    <xf numFmtId="43" fontId="0" fillId="0" borderId="3" xfId="1" applyFont="1" applyFill="1" applyBorder="1"/>
    <xf numFmtId="0" fontId="5" fillId="0" borderId="3" xfId="0" applyFont="1" applyFill="1" applyBorder="1" applyAlignment="1">
      <alignment wrapText="1"/>
    </xf>
    <xf numFmtId="164" fontId="0" fillId="5" borderId="3" xfId="1" applyNumberFormat="1" applyFont="1" applyFill="1" applyBorder="1"/>
    <xf numFmtId="44" fontId="0" fillId="0" borderId="3" xfId="1" applyNumberFormat="1" applyFont="1" applyFill="1" applyBorder="1"/>
    <xf numFmtId="0" fontId="5" fillId="5" borderId="3" xfId="0" applyFont="1" applyFill="1" applyBorder="1" applyAlignment="1">
      <alignment wrapText="1"/>
    </xf>
    <xf numFmtId="44" fontId="0" fillId="0" borderId="3" xfId="2" applyFont="1" applyFill="1" applyBorder="1"/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 wrapText="1"/>
    </xf>
    <xf numFmtId="0" fontId="6" fillId="4" borderId="0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0" fontId="6" fillId="4" borderId="11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 wrapText="1"/>
    </xf>
    <xf numFmtId="0" fontId="0" fillId="0" borderId="0" xfId="0" applyFill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78</xdr:row>
      <xdr:rowOff>71438</xdr:rowOff>
    </xdr:from>
    <xdr:to>
      <xdr:col>0</xdr:col>
      <xdr:colOff>3167062</xdr:colOff>
      <xdr:row>85</xdr:row>
      <xdr:rowOff>119062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190500" y="14930438"/>
          <a:ext cx="576262" cy="138112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GARCÍA ONOFRE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PRESIDENTE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772467</xdr:colOff>
      <xdr:row>78</xdr:row>
      <xdr:rowOff>23812</xdr:rowOff>
    </xdr:from>
    <xdr:to>
      <xdr:col>3</xdr:col>
      <xdr:colOff>1129655</xdr:colOff>
      <xdr:row>85</xdr:row>
      <xdr:rowOff>139190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1524942" y="14882812"/>
          <a:ext cx="1519238" cy="1448878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LIC.CHRISTIAN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MICHELLE BETANCOURT MENDIVIL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ENCARGADA DE LA DIRECCIÓN ADMINISTRATIVA</a:t>
          </a:r>
        </a:p>
      </xdr:txBody>
    </xdr:sp>
    <xdr:clientData/>
  </xdr:twoCellAnchor>
  <xdr:oneCellAnchor>
    <xdr:from>
      <xdr:col>0</xdr:col>
      <xdr:colOff>38100</xdr:colOff>
      <xdr:row>2</xdr:row>
      <xdr:rowOff>57150</xdr:rowOff>
    </xdr:from>
    <xdr:ext cx="1274445" cy="841375"/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38150"/>
          <a:ext cx="1274445" cy="84137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181"/>
  <sheetViews>
    <sheetView tabSelected="1" topLeftCell="A13" zoomScaleNormal="100" workbookViewId="0">
      <selection activeCell="G28" sqref="G28"/>
    </sheetView>
  </sheetViews>
  <sheetFormatPr baseColWidth="10" defaultRowHeight="15" x14ac:dyDescent="0.25"/>
  <cols>
    <col min="1" max="1" width="70.5703125" customWidth="1"/>
    <col min="2" max="4" width="19.7109375" customWidth="1"/>
    <col min="5" max="5" width="12.7109375" customWidth="1"/>
    <col min="6" max="6" width="22.28515625" customWidth="1"/>
  </cols>
  <sheetData>
    <row r="1" spans="1:151" ht="7.5" customHeight="1" x14ac:dyDescent="0.25"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54"/>
      <c r="EP1" s="54"/>
      <c r="EQ1" s="54"/>
      <c r="ER1" s="54"/>
      <c r="ES1" s="54"/>
      <c r="ET1" s="54"/>
      <c r="EU1" s="54"/>
    </row>
    <row r="2" spans="1:151" ht="9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4"/>
      <c r="EK2" s="54"/>
      <c r="EL2" s="54"/>
      <c r="EM2" s="54"/>
      <c r="EN2" s="54"/>
      <c r="EO2" s="54"/>
      <c r="EP2" s="54"/>
      <c r="EQ2" s="54"/>
      <c r="ER2" s="54"/>
      <c r="ES2" s="54"/>
      <c r="ET2" s="54"/>
      <c r="EU2" s="54"/>
    </row>
    <row r="3" spans="1:151" ht="12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54"/>
      <c r="DH3" s="54"/>
      <c r="DI3" s="54"/>
      <c r="DJ3" s="54"/>
      <c r="DK3" s="54"/>
      <c r="DL3" s="54"/>
      <c r="DM3" s="54"/>
      <c r="DN3" s="54"/>
      <c r="DO3" s="54"/>
      <c r="DP3" s="54"/>
      <c r="DQ3" s="54"/>
      <c r="DR3" s="54"/>
      <c r="DS3" s="54"/>
      <c r="DT3" s="54"/>
      <c r="DU3" s="54"/>
      <c r="DV3" s="54"/>
      <c r="DW3" s="54"/>
      <c r="DX3" s="54"/>
      <c r="DY3" s="54"/>
      <c r="DZ3" s="54"/>
      <c r="EA3" s="54"/>
      <c r="EB3" s="54"/>
      <c r="EC3" s="54"/>
      <c r="ED3" s="54"/>
      <c r="EE3" s="54"/>
      <c r="EF3" s="54"/>
      <c r="EG3" s="54"/>
      <c r="EH3" s="54"/>
      <c r="EI3" s="54"/>
      <c r="EJ3" s="54"/>
      <c r="EK3" s="54"/>
      <c r="EL3" s="54"/>
      <c r="EM3" s="54"/>
      <c r="EN3" s="54"/>
      <c r="EO3" s="54"/>
      <c r="EP3" s="54"/>
      <c r="EQ3" s="54"/>
      <c r="ER3" s="54"/>
      <c r="ES3" s="54"/>
      <c r="ET3" s="54"/>
      <c r="EU3" s="54"/>
    </row>
    <row r="4" spans="1:15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54"/>
      <c r="DT4" s="54"/>
      <c r="DU4" s="54"/>
      <c r="DV4" s="54"/>
      <c r="DW4" s="54"/>
      <c r="DX4" s="54"/>
      <c r="DY4" s="54"/>
      <c r="DZ4" s="54"/>
      <c r="EA4" s="54"/>
      <c r="EB4" s="54"/>
      <c r="EC4" s="54"/>
      <c r="ED4" s="54"/>
      <c r="EE4" s="54"/>
      <c r="EF4" s="54"/>
      <c r="EG4" s="54"/>
      <c r="EH4" s="54"/>
      <c r="EI4" s="54"/>
      <c r="EJ4" s="54"/>
      <c r="EK4" s="54"/>
      <c r="EL4" s="54"/>
      <c r="EM4" s="54"/>
      <c r="EN4" s="54"/>
      <c r="EO4" s="54"/>
      <c r="EP4" s="54"/>
      <c r="EQ4" s="54"/>
      <c r="ER4" s="54"/>
      <c r="ES4" s="54"/>
      <c r="ET4" s="54"/>
      <c r="EU4" s="54"/>
    </row>
    <row r="5" spans="1:15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4"/>
      <c r="EH5" s="54"/>
      <c r="EI5" s="54"/>
      <c r="EJ5" s="54"/>
      <c r="EK5" s="54"/>
      <c r="EL5" s="54"/>
      <c r="EM5" s="54"/>
      <c r="EN5" s="54"/>
      <c r="EO5" s="54"/>
      <c r="EP5" s="54"/>
      <c r="EQ5" s="54"/>
      <c r="ER5" s="54"/>
      <c r="ES5" s="54"/>
      <c r="ET5" s="54"/>
      <c r="EU5" s="54"/>
    </row>
    <row r="6" spans="1:15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4"/>
      <c r="DY6" s="54"/>
      <c r="DZ6" s="54"/>
      <c r="EA6" s="54"/>
      <c r="EB6" s="54"/>
      <c r="EC6" s="54"/>
      <c r="ED6" s="54"/>
      <c r="EE6" s="54"/>
      <c r="EF6" s="54"/>
      <c r="EG6" s="54"/>
      <c r="EH6" s="54"/>
      <c r="EI6" s="54"/>
      <c r="EJ6" s="54"/>
      <c r="EK6" s="54"/>
      <c r="EL6" s="54"/>
      <c r="EM6" s="54"/>
      <c r="EN6" s="54"/>
      <c r="EO6" s="54"/>
      <c r="EP6" s="54"/>
      <c r="EQ6" s="54"/>
      <c r="ER6" s="54"/>
      <c r="ES6" s="54"/>
      <c r="ET6" s="54"/>
      <c r="EU6" s="54"/>
    </row>
    <row r="7" spans="1:15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4"/>
      <c r="DS7" s="54"/>
      <c r="DT7" s="54"/>
      <c r="DU7" s="54"/>
      <c r="DV7" s="54"/>
      <c r="DW7" s="54"/>
      <c r="DX7" s="54"/>
      <c r="DY7" s="54"/>
      <c r="DZ7" s="54"/>
      <c r="EA7" s="54"/>
      <c r="EB7" s="54"/>
      <c r="EC7" s="54"/>
      <c r="ED7" s="54"/>
      <c r="EE7" s="54"/>
      <c r="EF7" s="54"/>
      <c r="EG7" s="54"/>
      <c r="EH7" s="54"/>
      <c r="EI7" s="54"/>
      <c r="EJ7" s="54"/>
      <c r="EK7" s="54"/>
      <c r="EL7" s="54"/>
      <c r="EM7" s="54"/>
      <c r="EN7" s="54"/>
      <c r="EO7" s="54"/>
      <c r="EP7" s="54"/>
      <c r="EQ7" s="54"/>
      <c r="ER7" s="54"/>
      <c r="ES7" s="54"/>
      <c r="ET7" s="54"/>
      <c r="EU7" s="54"/>
    </row>
    <row r="8" spans="1:151" ht="9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4"/>
      <c r="DR8" s="54"/>
      <c r="DS8" s="54"/>
      <c r="DT8" s="54"/>
      <c r="DU8" s="54"/>
      <c r="DV8" s="54"/>
      <c r="DW8" s="54"/>
      <c r="DX8" s="54"/>
      <c r="DY8" s="54"/>
      <c r="DZ8" s="54"/>
      <c r="EA8" s="54"/>
      <c r="EB8" s="54"/>
      <c r="EC8" s="54"/>
      <c r="ED8" s="54"/>
      <c r="EE8" s="54"/>
      <c r="EF8" s="54"/>
      <c r="EG8" s="54"/>
      <c r="EH8" s="54"/>
      <c r="EI8" s="54"/>
      <c r="EJ8" s="54"/>
      <c r="EK8" s="54"/>
      <c r="EL8" s="54"/>
      <c r="EM8" s="54"/>
      <c r="EN8" s="54"/>
      <c r="EO8" s="54"/>
      <c r="EP8" s="54"/>
      <c r="EQ8" s="54"/>
      <c r="ER8" s="54"/>
      <c r="ES8" s="54"/>
      <c r="ET8" s="54"/>
      <c r="EU8" s="54"/>
    </row>
    <row r="9" spans="1:15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151" ht="24" customHeight="1" x14ac:dyDescent="0.35">
      <c r="A10" s="53" t="s">
        <v>49</v>
      </c>
      <c r="B10" s="52"/>
      <c r="C10" s="52"/>
      <c r="D10" s="5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151" ht="18.75" customHeight="1" x14ac:dyDescent="0.35">
      <c r="A11" s="50" t="s">
        <v>48</v>
      </c>
      <c r="B11" s="49"/>
      <c r="C11" s="49"/>
      <c r="D11" s="4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151" ht="21" customHeight="1" x14ac:dyDescent="0.35">
      <c r="A12" s="50" t="s">
        <v>47</v>
      </c>
      <c r="B12" s="49"/>
      <c r="C12" s="49"/>
      <c r="D12" s="4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151" ht="15" customHeight="1" x14ac:dyDescent="0.25">
      <c r="A13" s="47" t="s">
        <v>46</v>
      </c>
      <c r="B13" s="46"/>
      <c r="C13" s="46"/>
      <c r="D13" s="45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151" x14ac:dyDescent="0.25">
      <c r="A14" s="44" t="s">
        <v>45</v>
      </c>
      <c r="B14" s="43"/>
      <c r="C14" s="43"/>
      <c r="D14" s="4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151" ht="35.25" customHeight="1" x14ac:dyDescent="0.25">
      <c r="A15" s="11" t="s">
        <v>12</v>
      </c>
      <c r="B15" s="11" t="s">
        <v>11</v>
      </c>
      <c r="C15" s="11" t="s">
        <v>10</v>
      </c>
      <c r="D15" s="11" t="s">
        <v>9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151" ht="15.75" x14ac:dyDescent="0.25">
      <c r="A16" s="40" t="s">
        <v>44</v>
      </c>
      <c r="B16" s="41">
        <f>B17+B18+B19</f>
        <v>421738151</v>
      </c>
      <c r="C16" s="41">
        <f>C17+C18+C19</f>
        <v>656974497.83000004</v>
      </c>
      <c r="D16" s="41">
        <f>D17+D18+D19</f>
        <v>656974497.83000004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5.75" x14ac:dyDescent="0.25">
      <c r="A17" s="37" t="s">
        <v>43</v>
      </c>
      <c r="B17" s="41">
        <v>421738151</v>
      </c>
      <c r="C17" s="41">
        <v>656974497.83000004</v>
      </c>
      <c r="D17" s="41">
        <v>656974497.83000004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5.75" x14ac:dyDescent="0.25">
      <c r="A18" s="37" t="s">
        <v>42</v>
      </c>
      <c r="B18" s="30">
        <v>0</v>
      </c>
      <c r="C18" s="30">
        <v>0</v>
      </c>
      <c r="D18" s="30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5.75" x14ac:dyDescent="0.25">
      <c r="A19" s="37" t="s">
        <v>22</v>
      </c>
      <c r="B19" s="30">
        <v>0</v>
      </c>
      <c r="C19" s="30">
        <v>0</v>
      </c>
      <c r="D19" s="30">
        <v>0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37"/>
      <c r="B20" s="30"/>
      <c r="C20" s="30"/>
      <c r="D20" s="30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5.75" x14ac:dyDescent="0.25">
      <c r="A21" s="40" t="s">
        <v>41</v>
      </c>
      <c r="B21" s="41">
        <f>B22+B23</f>
        <v>421738151</v>
      </c>
      <c r="C21" s="41">
        <f>C22+C23</f>
        <v>579246121.01999998</v>
      </c>
      <c r="D21" s="41">
        <f>D22+D23</f>
        <v>578150228.17999995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5.75" x14ac:dyDescent="0.25">
      <c r="A22" s="37" t="s">
        <v>40</v>
      </c>
      <c r="B22" s="41">
        <v>421738151</v>
      </c>
      <c r="C22" s="41">
        <v>579246121.01999998</v>
      </c>
      <c r="D22" s="41">
        <v>578150228.17999995</v>
      </c>
      <c r="E22" s="1"/>
      <c r="F22" s="35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5.75" x14ac:dyDescent="0.25">
      <c r="A23" s="37" t="s">
        <v>4</v>
      </c>
      <c r="B23" s="30"/>
      <c r="C23" s="30"/>
      <c r="D23" s="30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5.75" x14ac:dyDescent="0.25">
      <c r="A24" s="37"/>
      <c r="B24" s="30"/>
      <c r="C24" s="30"/>
      <c r="D24" s="30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5.75" x14ac:dyDescent="0.25">
      <c r="A25" s="40" t="s">
        <v>39</v>
      </c>
      <c r="B25" s="38"/>
      <c r="C25" s="39">
        <f>C26+C27</f>
        <v>21246787.41</v>
      </c>
      <c r="D25" s="39">
        <f>D26+D27</f>
        <v>12393169.43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15.75" x14ac:dyDescent="0.25">
      <c r="A26" s="37" t="s">
        <v>38</v>
      </c>
      <c r="B26" s="38"/>
      <c r="C26" s="39">
        <v>21246787.41</v>
      </c>
      <c r="D26" s="39">
        <v>12393169.43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31.5" x14ac:dyDescent="0.25">
      <c r="A27" s="37" t="s">
        <v>37</v>
      </c>
      <c r="B27" s="38"/>
      <c r="C27" s="30">
        <v>0</v>
      </c>
      <c r="D27" s="30">
        <v>0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15.75" x14ac:dyDescent="0.25">
      <c r="A28" s="37"/>
      <c r="B28" s="36"/>
      <c r="C28" s="36"/>
      <c r="D28" s="3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15.75" x14ac:dyDescent="0.25">
      <c r="A29" s="17" t="s">
        <v>36</v>
      </c>
      <c r="B29" s="16">
        <f>B16-B21+B25</f>
        <v>0</v>
      </c>
      <c r="C29" s="22">
        <f>C16-C21+C25</f>
        <v>98975164.220000058</v>
      </c>
      <c r="D29" s="22">
        <f>D16-D21+D25</f>
        <v>91217439.080000103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5.75" x14ac:dyDescent="0.25">
      <c r="A30" s="17" t="s">
        <v>35</v>
      </c>
      <c r="B30" s="16">
        <f>B29-B19</f>
        <v>0</v>
      </c>
      <c r="C30" s="22">
        <f>C29-C19</f>
        <v>98975164.220000058</v>
      </c>
      <c r="D30" s="22">
        <f>D29-D19</f>
        <v>91217439.080000103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31.5" x14ac:dyDescent="0.25">
      <c r="A31" s="14" t="s">
        <v>34</v>
      </c>
      <c r="B31" s="13">
        <f>B30-B25</f>
        <v>0</v>
      </c>
      <c r="C31" s="33">
        <f>C30-C25</f>
        <v>77728376.810000062</v>
      </c>
      <c r="D31" s="33">
        <f>D30-D25</f>
        <v>78824269.650000095</v>
      </c>
      <c r="E31" s="1"/>
      <c r="F31" s="3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x14ac:dyDescent="0.25">
      <c r="A32" s="1"/>
      <c r="B32" s="1"/>
      <c r="C32" s="1"/>
      <c r="D32" s="1"/>
      <c r="E32" s="1"/>
      <c r="F32" s="3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20.25" customHeight="1" x14ac:dyDescent="0.25">
      <c r="A33" s="34" t="s">
        <v>12</v>
      </c>
      <c r="B33" s="34" t="s">
        <v>33</v>
      </c>
      <c r="C33" s="34" t="s">
        <v>33</v>
      </c>
      <c r="D33" s="34" t="s">
        <v>32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5.75" x14ac:dyDescent="0.25">
      <c r="A34" s="20" t="s">
        <v>31</v>
      </c>
      <c r="B34" s="16">
        <f>B35+B36</f>
        <v>0</v>
      </c>
      <c r="C34" s="16">
        <f>C35+C36</f>
        <v>0</v>
      </c>
      <c r="D34" s="16">
        <f>D35+D36</f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5.75" x14ac:dyDescent="0.25">
      <c r="A35" s="28" t="s">
        <v>30</v>
      </c>
      <c r="B35" s="30">
        <v>0</v>
      </c>
      <c r="C35" s="30">
        <v>0</v>
      </c>
      <c r="D35" s="30">
        <v>0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5.75" x14ac:dyDescent="0.25">
      <c r="A36" s="28" t="s">
        <v>29</v>
      </c>
      <c r="B36" s="30">
        <v>0</v>
      </c>
      <c r="C36" s="30">
        <v>0</v>
      </c>
      <c r="D36" s="30">
        <v>0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5.75" x14ac:dyDescent="0.25">
      <c r="A37" s="28"/>
      <c r="B37" s="27"/>
      <c r="C37" s="27"/>
      <c r="D37" s="2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5.75" x14ac:dyDescent="0.25">
      <c r="A38" s="26" t="s">
        <v>28</v>
      </c>
      <c r="B38" s="13">
        <f>B31+B34</f>
        <v>0</v>
      </c>
      <c r="C38" s="33">
        <f>C31-C34</f>
        <v>77728376.810000062</v>
      </c>
      <c r="D38" s="33">
        <f>D31+D34</f>
        <v>78824269.650000095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x14ac:dyDescent="0.25">
      <c r="A40" s="11" t="s">
        <v>12</v>
      </c>
      <c r="B40" s="11" t="s">
        <v>11</v>
      </c>
      <c r="C40" s="11" t="s">
        <v>10</v>
      </c>
      <c r="D40" s="11" t="s">
        <v>9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5.75" x14ac:dyDescent="0.25">
      <c r="A41" s="32" t="s">
        <v>27</v>
      </c>
      <c r="B41" s="16">
        <v>0</v>
      </c>
      <c r="C41" s="16">
        <f>C42+C43</f>
        <v>0</v>
      </c>
      <c r="D41" s="16">
        <f>D42+D43</f>
        <v>0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7.25" customHeight="1" x14ac:dyDescent="0.25">
      <c r="A42" s="31" t="s">
        <v>26</v>
      </c>
      <c r="B42" s="30">
        <v>0</v>
      </c>
      <c r="C42" s="30">
        <v>0</v>
      </c>
      <c r="D42" s="30">
        <v>0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31.5" x14ac:dyDescent="0.25">
      <c r="A43" s="31" t="s">
        <v>25</v>
      </c>
      <c r="B43" s="30">
        <v>0</v>
      </c>
      <c r="C43" s="30">
        <v>0</v>
      </c>
      <c r="D43" s="30">
        <v>0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5.75" x14ac:dyDescent="0.25">
      <c r="A44" s="20" t="s">
        <v>24</v>
      </c>
      <c r="B44" s="16">
        <f>B45+B46</f>
        <v>0</v>
      </c>
      <c r="C44" s="16">
        <f>C45+C46</f>
        <v>0</v>
      </c>
      <c r="D44" s="16">
        <f>D45+D46</f>
        <v>0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5.75" x14ac:dyDescent="0.25">
      <c r="A45" s="28" t="s">
        <v>23</v>
      </c>
      <c r="B45" s="29">
        <v>0</v>
      </c>
      <c r="C45" s="29">
        <v>0</v>
      </c>
      <c r="D45" s="29">
        <v>0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5.75" x14ac:dyDescent="0.25">
      <c r="A46" s="28" t="s">
        <v>5</v>
      </c>
      <c r="B46" s="27"/>
      <c r="C46" s="27"/>
      <c r="D46" s="27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9.75" customHeight="1" x14ac:dyDescent="0.25">
      <c r="A47" s="28"/>
      <c r="B47" s="27"/>
      <c r="C47" s="27"/>
      <c r="D47" s="27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5.75" x14ac:dyDescent="0.25">
      <c r="A48" s="26" t="s">
        <v>22</v>
      </c>
      <c r="B48" s="16">
        <f>B41-B44</f>
        <v>0</v>
      </c>
      <c r="C48" s="16">
        <f>C41-C44</f>
        <v>0</v>
      </c>
      <c r="D48" s="16">
        <f>D41-D44</f>
        <v>0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x14ac:dyDescent="0.25">
      <c r="A50" s="11" t="s">
        <v>21</v>
      </c>
      <c r="B50" s="11" t="s">
        <v>11</v>
      </c>
      <c r="C50" s="11" t="s">
        <v>10</v>
      </c>
      <c r="D50" s="11" t="s">
        <v>9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5.75" x14ac:dyDescent="0.25">
      <c r="A51" s="25" t="s">
        <v>20</v>
      </c>
      <c r="B51" s="24">
        <f>B17</f>
        <v>421738151</v>
      </c>
      <c r="C51" s="24">
        <f>C17</f>
        <v>656974497.83000004</v>
      </c>
      <c r="D51" s="24">
        <f>D17</f>
        <v>656974497.83000004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31.5" x14ac:dyDescent="0.25">
      <c r="A52" s="17" t="s">
        <v>19</v>
      </c>
      <c r="B52" s="16">
        <f>B42-B45</f>
        <v>0</v>
      </c>
      <c r="C52" s="16">
        <f>C42-C45</f>
        <v>0</v>
      </c>
      <c r="D52" s="16">
        <f>D42-D45</f>
        <v>0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5.75" x14ac:dyDescent="0.25">
      <c r="A53" s="23" t="s">
        <v>18</v>
      </c>
      <c r="B53" s="16">
        <f>B42</f>
        <v>0</v>
      </c>
      <c r="C53" s="16">
        <f>C42</f>
        <v>0</v>
      </c>
      <c r="D53" s="16">
        <f>D42</f>
        <v>0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5.75" x14ac:dyDescent="0.25">
      <c r="A54" s="23" t="s">
        <v>17</v>
      </c>
      <c r="B54" s="16">
        <f>B45</f>
        <v>0</v>
      </c>
      <c r="C54" s="16">
        <f>C45</f>
        <v>0</v>
      </c>
      <c r="D54" s="16">
        <f>D45</f>
        <v>0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9" customHeight="1" x14ac:dyDescent="0.25">
      <c r="A55" s="20"/>
      <c r="B55" s="19"/>
      <c r="C55" s="19"/>
      <c r="D55" s="19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5.75" x14ac:dyDescent="0.25">
      <c r="A56" s="20" t="s">
        <v>16</v>
      </c>
      <c r="B56" s="22">
        <f>B22</f>
        <v>421738151</v>
      </c>
      <c r="C56" s="22">
        <f>C22</f>
        <v>579246121.01999998</v>
      </c>
      <c r="D56" s="22">
        <f>D22</f>
        <v>578150228.17999995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5.75" x14ac:dyDescent="0.25">
      <c r="A57" s="20"/>
      <c r="B57" s="19"/>
      <c r="C57" s="19"/>
      <c r="D57" s="19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5.75" x14ac:dyDescent="0.25">
      <c r="A58" s="20" t="s">
        <v>15</v>
      </c>
      <c r="B58" s="21">
        <f>B26</f>
        <v>0</v>
      </c>
      <c r="C58" s="18">
        <f>C26</f>
        <v>21246787.41</v>
      </c>
      <c r="D58" s="18">
        <f>D26</f>
        <v>12393169.43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0.5" customHeight="1" x14ac:dyDescent="0.25">
      <c r="A59" s="20"/>
      <c r="B59" s="19"/>
      <c r="C59" s="18"/>
      <c r="D59" s="18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5.75" x14ac:dyDescent="0.25">
      <c r="A60" s="17" t="s">
        <v>14</v>
      </c>
      <c r="B60" s="16">
        <f>B51+B52-B56+B58</f>
        <v>0</v>
      </c>
      <c r="C60" s="15">
        <f>C51+C52-C56+C58</f>
        <v>98975164.220000058</v>
      </c>
      <c r="D60" s="15">
        <f>D51+D52-D56+D58</f>
        <v>91217439.080000103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5.75" x14ac:dyDescent="0.25">
      <c r="A61" s="14" t="s">
        <v>13</v>
      </c>
      <c r="B61" s="13">
        <f>B60-B52</f>
        <v>0</v>
      </c>
      <c r="C61" s="12">
        <f>C60-C52</f>
        <v>98975164.220000058</v>
      </c>
      <c r="D61" s="12">
        <f>D60-D52</f>
        <v>91217439.080000103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x14ac:dyDescent="0.25">
      <c r="A63" s="11" t="s">
        <v>12</v>
      </c>
      <c r="B63" s="11" t="s">
        <v>11</v>
      </c>
      <c r="C63" s="11" t="s">
        <v>10</v>
      </c>
      <c r="D63" s="11" t="s">
        <v>9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5.75" x14ac:dyDescent="0.25">
      <c r="A64" s="10" t="s">
        <v>8</v>
      </c>
      <c r="B64" s="9">
        <f>B18</f>
        <v>0</v>
      </c>
      <c r="C64" s="9">
        <f>C18</f>
        <v>0</v>
      </c>
      <c r="D64" s="9">
        <f>D18</f>
        <v>0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31.5" x14ac:dyDescent="0.25">
      <c r="A65" s="7" t="s">
        <v>7</v>
      </c>
      <c r="B65" s="8">
        <f>B43-B46</f>
        <v>0</v>
      </c>
      <c r="C65" s="8">
        <f>C43-C46</f>
        <v>0</v>
      </c>
      <c r="D65" s="8">
        <f>D43-D46</f>
        <v>0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31.5" x14ac:dyDescent="0.25">
      <c r="A66" s="7" t="s">
        <v>6</v>
      </c>
      <c r="B66" s="8">
        <f>B43</f>
        <v>0</v>
      </c>
      <c r="C66" s="8">
        <f>C43</f>
        <v>0</v>
      </c>
      <c r="D66" s="8">
        <f>D43</f>
        <v>0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5.75" x14ac:dyDescent="0.25">
      <c r="A67" s="7" t="s">
        <v>5</v>
      </c>
      <c r="B67" s="8">
        <f>B46</f>
        <v>0</v>
      </c>
      <c r="C67" s="8">
        <f>C46</f>
        <v>0</v>
      </c>
      <c r="D67" s="8">
        <f>D46</f>
        <v>0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8.25" customHeight="1" x14ac:dyDescent="0.25">
      <c r="A68" s="7"/>
      <c r="B68" s="8"/>
      <c r="C68" s="8"/>
      <c r="D68" s="8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5.75" x14ac:dyDescent="0.25">
      <c r="A69" s="7" t="s">
        <v>4</v>
      </c>
      <c r="B69" s="8">
        <f>B23</f>
        <v>0</v>
      </c>
      <c r="C69" s="8">
        <f>C23</f>
        <v>0</v>
      </c>
      <c r="D69" s="8">
        <f>D23</f>
        <v>0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0.5" customHeight="1" x14ac:dyDescent="0.25">
      <c r="A70" s="7"/>
      <c r="B70" s="8"/>
      <c r="C70" s="8"/>
      <c r="D70" s="8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31.5" x14ac:dyDescent="0.25">
      <c r="A71" s="7" t="s">
        <v>3</v>
      </c>
      <c r="B71" s="8">
        <f>B27</f>
        <v>0</v>
      </c>
      <c r="C71" s="8">
        <f>C27</f>
        <v>0</v>
      </c>
      <c r="D71" s="8">
        <f>D27</f>
        <v>0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5.75" x14ac:dyDescent="0.25">
      <c r="A72" s="7"/>
      <c r="B72" s="6"/>
      <c r="C72" s="6"/>
      <c r="D72" s="6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5.75" x14ac:dyDescent="0.25">
      <c r="A73" s="7" t="s">
        <v>2</v>
      </c>
      <c r="B73" s="6">
        <f>B64+B65-B69+B71</f>
        <v>0</v>
      </c>
      <c r="C73" s="6">
        <f>C64+C65-C69+C71</f>
        <v>0</v>
      </c>
      <c r="D73" s="6">
        <f>D64+D65-D69+D71</f>
        <v>0</v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8" customHeight="1" x14ac:dyDescent="0.25">
      <c r="A74" s="5" t="s">
        <v>1</v>
      </c>
      <c r="B74" s="4">
        <f>B73-B65</f>
        <v>0</v>
      </c>
      <c r="C74" s="4">
        <f>C73-C65</f>
        <v>0</v>
      </c>
      <c r="D74" s="4">
        <f>D73-D65</f>
        <v>0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x14ac:dyDescent="0.25">
      <c r="A76" s="2" t="s">
        <v>0</v>
      </c>
      <c r="B76" s="2"/>
      <c r="C76" s="2"/>
      <c r="D76" s="2"/>
      <c r="E76" s="3"/>
      <c r="F76" s="3"/>
      <c r="G76" s="3"/>
      <c r="H76" s="3"/>
      <c r="I76" s="3"/>
      <c r="J76" s="3"/>
      <c r="K76" s="3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x14ac:dyDescent="0.25">
      <c r="A77" s="2"/>
      <c r="B77" s="2"/>
      <c r="C77" s="2"/>
      <c r="D77" s="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1" spans="1:3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3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3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3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3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3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3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3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3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</sheetData>
  <mergeCells count="6">
    <mergeCell ref="A10:D10"/>
    <mergeCell ref="A13:D13"/>
    <mergeCell ref="A14:D14"/>
    <mergeCell ref="A76:D77"/>
    <mergeCell ref="A12:D12"/>
    <mergeCell ref="A11:D11"/>
  </mergeCells>
  <printOptions horizontalCentered="1"/>
  <pageMargins left="0.59055118110236227" right="0.31496062992125984" top="0.35433070866141736" bottom="0.35433070866141736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BP 4</vt:lpstr>
      <vt:lpstr>'BP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2021-07-19T23:13:59Z</dcterms:created>
  <dcterms:modified xsi:type="dcterms:W3CDTF">2021-07-19T23:16:11Z</dcterms:modified>
</cp:coreProperties>
</file>