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OneDrive\Escritorio\TRANSPARENCIA\2022\3er TRIMESTRE 2022\FRACCIONES 3er TRIMESTRE\LDF\"/>
    </mc:Choice>
  </mc:AlternateContent>
  <bookViews>
    <workbookView xWindow="0" yWindow="0" windowWidth="17550" windowHeight="11025"/>
  </bookViews>
  <sheets>
    <sheet name="5 EAID" sheetId="1" r:id="rId1"/>
  </sheets>
  <definedNames>
    <definedName name="_xlnm.Print_Area" localSheetId="0">'5 EAID'!$A$1:$G$96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  <c r="C83" i="1"/>
  <c r="B83" i="1"/>
  <c r="G75" i="1"/>
  <c r="F75" i="1"/>
  <c r="E75" i="1"/>
  <c r="D75" i="1"/>
  <c r="C75" i="1"/>
  <c r="B75" i="1"/>
  <c r="B73" i="1"/>
  <c r="G67" i="1"/>
  <c r="F67" i="1"/>
  <c r="E67" i="1"/>
  <c r="D67" i="1"/>
  <c r="C67" i="1"/>
  <c r="B67" i="1"/>
  <c r="G62" i="1"/>
  <c r="F62" i="1"/>
  <c r="E62" i="1"/>
  <c r="D62" i="1"/>
  <c r="C62" i="1"/>
  <c r="B62" i="1"/>
  <c r="G53" i="1"/>
  <c r="G73" i="1" s="1"/>
  <c r="F53" i="1"/>
  <c r="F73" i="1" s="1"/>
  <c r="E53" i="1"/>
  <c r="E73" i="1" s="1"/>
  <c r="D53" i="1"/>
  <c r="D73" i="1" s="1"/>
  <c r="C53" i="1"/>
  <c r="C73" i="1" s="1"/>
  <c r="B53" i="1"/>
  <c r="G46" i="1"/>
  <c r="F46" i="1"/>
  <c r="E46" i="1"/>
  <c r="D46" i="1"/>
  <c r="C46" i="1"/>
  <c r="B46" i="1"/>
  <c r="G44" i="1"/>
  <c r="F44" i="1"/>
  <c r="E44" i="1"/>
  <c r="D44" i="1"/>
  <c r="C44" i="1"/>
  <c r="B44" i="1"/>
  <c r="G43" i="1"/>
  <c r="D43" i="1"/>
  <c r="G37" i="1"/>
  <c r="F37" i="1"/>
  <c r="F49" i="1" s="1"/>
  <c r="F78" i="1" s="1"/>
  <c r="E37" i="1"/>
  <c r="D37" i="1"/>
  <c r="C37" i="1"/>
  <c r="B37" i="1"/>
  <c r="G25" i="1"/>
  <c r="F25" i="1"/>
  <c r="E25" i="1"/>
  <c r="E49" i="1" s="1"/>
  <c r="D25" i="1"/>
  <c r="C25" i="1"/>
  <c r="C49" i="1" s="1"/>
  <c r="B25" i="1"/>
  <c r="B49" i="1" s="1"/>
  <c r="B78" i="1" s="1"/>
  <c r="G24" i="1"/>
  <c r="D24" i="1"/>
  <c r="G22" i="1"/>
  <c r="G49" i="1" s="1"/>
  <c r="G78" i="1" s="1"/>
  <c r="D22" i="1"/>
  <c r="D49" i="1" s="1"/>
  <c r="D78" i="1" s="1"/>
  <c r="E78" i="1" l="1"/>
  <c r="C78" i="1"/>
</calcChain>
</file>

<file path=xl/sharedStrings.xml><?xml version="1.0" encoding="utf-8"?>
<sst xmlns="http://schemas.openxmlformats.org/spreadsheetml/2006/main" count="72" uniqueCount="70">
  <si>
    <t xml:space="preserve">  Instituto Electoral del Estado  
90/62
           Estado Analítico de Ingresos Detallado
Del 1 de Enero al 30 de Septiembre de 2022
(PESOS) 
</t>
  </si>
  <si>
    <t xml:space="preserve">Concepto </t>
  </si>
  <si>
    <t>Ingreso</t>
  </si>
  <si>
    <t xml:space="preserve">Diferencia </t>
  </si>
  <si>
    <t xml:space="preserve">Estimado </t>
  </si>
  <si>
    <t>Ampliaciones/ (Reducciones)</t>
  </si>
  <si>
    <t>Modificado</t>
  </si>
  <si>
    <t>Devengado</t>
  </si>
  <si>
    <t>Recaudado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</si>
  <si>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</si>
  <si>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</si>
  <si>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</si>
  <si>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</si>
  <si>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</si>
  <si>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</si>
  <si>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</si>
  <si>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</si>
  <si>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</t>
  </si>
  <si>
    <t xml:space="preserve"> Fondo General de Participaciones</t>
  </si>
  <si>
    <t xml:space="preserve"> Fondo de Fomento Municipal</t>
  </si>
  <si>
    <t xml:space="preserve"> Fondo de Fiscalización y Recaudación</t>
  </si>
  <si>
    <t xml:space="preserve"> Fondo de Compensación</t>
  </si>
  <si>
    <t xml:space="preserve"> Fondo de Extracción de Hidrocarburos</t>
  </si>
  <si>
    <t xml:space="preserve"> Impuesto Especial Sobre Producción y Servicios</t>
  </si>
  <si>
    <t xml:space="preserve"> 0.136% de la Recaudación Federal Participable</t>
  </si>
  <si>
    <t xml:space="preserve"> 3.17% Sobre Extracción de Petróleo</t>
  </si>
  <si>
    <t xml:space="preserve"> Gasolinas y Diésel</t>
  </si>
  <si>
    <t xml:space="preserve"> Fondo del Impuesto Sobre la Renta</t>
  </si>
  <si>
    <t xml:space="preserve"> Fondo de Estabilización de los Ingresos de las Entidades Federativas</t>
  </si>
  <si>
    <t xml:space="preserve">Incentivos Derivados de la Colaboración Fiscal </t>
  </si>
  <si>
    <t xml:space="preserve"> Tenencia o Uso de Vehículos</t>
  </si>
  <si>
    <t xml:space="preserve"> Fondo de Compensación ISAN</t>
  </si>
  <si>
    <t xml:space="preserve"> Impuesto Sobre Automóviles Nuevos</t>
  </si>
  <si>
    <t xml:space="preserve"> Fondo de Compensación de Repecos-Intermedios</t>
  </si>
  <si>
    <t xml:space="preserve"> Otros Incentivos Económicos</t>
  </si>
  <si>
    <t>Transferencias y Asignaciones</t>
  </si>
  <si>
    <t xml:space="preserve"> Convenios</t>
  </si>
  <si>
    <t xml:space="preserve"> Otros Convenios y Subsidios</t>
  </si>
  <si>
    <t xml:space="preserve"> Otros Ingresos de Libre Disposición</t>
  </si>
  <si>
    <t xml:space="preserve"> Participaciones en Ingresos Locales</t>
  </si>
  <si>
    <t>Total de Ingresos de Libre Disposición</t>
  </si>
  <si>
    <t>Ingresos Excedentes de Ingresos de Libre Disposición</t>
  </si>
  <si>
    <t>Transferencias Federales Etiquetadas</t>
  </si>
  <si>
    <t xml:space="preserve"> Aportaciones </t>
  </si>
  <si>
    <t xml:space="preserve"> Fondo de Aportaciones para la Nómina Educativa y Gasto Operativo</t>
  </si>
  <si>
    <t xml:space="preserve"> Fondo de Aportaciones para los Servicios de Salud</t>
  </si>
  <si>
    <t xml:space="preserve"> Fondo de Aportaciones para la Infraestructura Social</t>
  </si>
  <si>
    <t xml:space="preserve"> Fondo de Aportaciones para el Fortalecimiento de los Municipios y de las Demarcaciones Territoriales del Distrito Federal</t>
  </si>
  <si>
    <t>Fondo de Aportaciones Múltiples</t>
  </si>
  <si>
    <t xml:space="preserve"> Fondo de Aportaciones para la Educación Tecnológica y de Adultos</t>
  </si>
  <si>
    <t xml:space="preserve"> Fondo de Aportaciones para la Seguridad Pública de los Estados y del Distrito Federal</t>
  </si>
  <si>
    <t xml:space="preserve"> Fondo de Aportaciones para el Fortalecimiento de las Entidades Federativas</t>
  </si>
  <si>
    <t xml:space="preserve">Convenios </t>
  </si>
  <si>
    <t xml:space="preserve"> Convenios de Protección Social en Salud</t>
  </si>
  <si>
    <t xml:space="preserve"> Convenios de Descentralización</t>
  </si>
  <si>
    <t xml:space="preserve"> Convenios de Reasignación</t>
  </si>
  <si>
    <t xml:space="preserve">Fondos Distintos de Aportaciones </t>
  </si>
  <si>
    <t xml:space="preserve"> Fondo para Entidades Federativas y Municipios Productores de Hidrocarburos</t>
  </si>
  <si>
    <t xml:space="preserve"> Fondo Minero</t>
  </si>
  <si>
    <t xml:space="preserve"> Transferencias, Subsidios y Subvenciones, y Pensiones y Jubilaciones</t>
  </si>
  <si>
    <t>Otras Transferencias Federales Etiquetadas</t>
  </si>
  <si>
    <t xml:space="preserve">Total de Transferencias Federales Etiquetadas </t>
  </si>
  <si>
    <t xml:space="preserve"> Ingresos Derivados de Financiamientos </t>
  </si>
  <si>
    <t>Ingresos Derivados de Financiamientos</t>
  </si>
  <si>
    <t xml:space="preserve">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</si>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</sst>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663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0" fillId="2" borderId="0" xfId="0" applyFill="1"/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3" fillId="0" borderId="9" xfId="0" applyFont="1" applyFill="1" applyBorder="1"/>
    <xf numFmtId="43" fontId="0" fillId="0" borderId="9" xfId="1" applyFont="1" applyFill="1" applyBorder="1"/>
    <xf numFmtId="0" fontId="0" fillId="4" borderId="14" xfId="0" applyFill="1" applyBorder="1" applyAlignment="1">
      <alignment horizontal="left" indent="2"/>
    </xf>
    <xf numFmtId="164" fontId="0" fillId="4" borderId="14" xfId="1" applyNumberFormat="1" applyFont="1" applyFill="1" applyBorder="1"/>
    <xf numFmtId="164" fontId="0" fillId="4" borderId="14" xfId="2" applyNumberFormat="1" applyFont="1" applyFill="1" applyBorder="1"/>
    <xf numFmtId="0" fontId="0" fillId="0" borderId="14" xfId="0" applyFill="1" applyBorder="1" applyAlignment="1">
      <alignment horizontal="left" indent="3"/>
    </xf>
    <xf numFmtId="164" fontId="0" fillId="0" borderId="14" xfId="1" applyNumberFormat="1" applyFont="1" applyFill="1" applyBorder="1"/>
    <xf numFmtId="0" fontId="0" fillId="0" borderId="14" xfId="0" applyFill="1" applyBorder="1" applyAlignment="1">
      <alignment horizontal="left" wrapText="1" indent="3"/>
    </xf>
    <xf numFmtId="0" fontId="0" fillId="4" borderId="14" xfId="0" applyFill="1" applyBorder="1" applyAlignment="1">
      <alignment horizontal="left" wrapText="1" indent="2"/>
    </xf>
    <xf numFmtId="0" fontId="0" fillId="0" borderId="14" xfId="0" applyFill="1" applyBorder="1" applyAlignment="1">
      <alignment horizontal="left" indent="2"/>
    </xf>
    <xf numFmtId="0" fontId="3" fillId="5" borderId="14" xfId="0" applyFont="1" applyFill="1" applyBorder="1"/>
    <xf numFmtId="164" fontId="0" fillId="0" borderId="14" xfId="2" applyNumberFormat="1" applyFont="1" applyFill="1" applyBorder="1"/>
    <xf numFmtId="0" fontId="3" fillId="0" borderId="14" xfId="0" applyFont="1" applyFill="1" applyBorder="1"/>
    <xf numFmtId="164" fontId="0" fillId="5" borderId="14" xfId="1" applyNumberFormat="1" applyFont="1" applyFill="1" applyBorder="1"/>
    <xf numFmtId="0" fontId="0" fillId="0" borderId="14" xfId="0" applyFill="1" applyBorder="1"/>
    <xf numFmtId="0" fontId="0" fillId="0" borderId="14" xfId="0" applyFill="1" applyBorder="1" applyAlignment="1">
      <alignment horizontal="left" wrapText="1" indent="2"/>
    </xf>
    <xf numFmtId="0" fontId="3" fillId="5" borderId="14" xfId="0" applyFont="1" applyFill="1" applyBorder="1" applyAlignment="1">
      <alignment wrapText="1"/>
    </xf>
    <xf numFmtId="0" fontId="3" fillId="4" borderId="14" xfId="0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87</xdr:row>
      <xdr:rowOff>38100</xdr:rowOff>
    </xdr:from>
    <xdr:to>
      <xdr:col>0</xdr:col>
      <xdr:colOff>4200525</xdr:colOff>
      <xdr:row>94</xdr:row>
      <xdr:rowOff>170809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71450" y="18764250"/>
          <a:ext cx="4029075" cy="146620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 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149679</xdr:colOff>
      <xdr:row>87</xdr:row>
      <xdr:rowOff>17690</xdr:rowOff>
    </xdr:from>
    <xdr:to>
      <xdr:col>6</xdr:col>
      <xdr:colOff>867717</xdr:colOff>
      <xdr:row>95</xdr:row>
      <xdr:rowOff>54429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6941004" y="18743840"/>
          <a:ext cx="4575663" cy="156073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238125</xdr:colOff>
      <xdr:row>3</xdr:row>
      <xdr:rowOff>66675</xdr:rowOff>
    </xdr:from>
    <xdr:to>
      <xdr:col>0</xdr:col>
      <xdr:colOff>1512570</xdr:colOff>
      <xdr:row>7</xdr:row>
      <xdr:rowOff>165100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61950"/>
          <a:ext cx="1274445" cy="765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1014"/>
  <sheetViews>
    <sheetView tabSelected="1" zoomScaleNormal="100" workbookViewId="0">
      <selection activeCell="F80" sqref="F80"/>
    </sheetView>
  </sheetViews>
  <sheetFormatPr baseColWidth="10" defaultRowHeight="15" x14ac:dyDescent="0.25"/>
  <cols>
    <col min="1" max="1" width="63.28515625" customWidth="1"/>
    <col min="2" max="7" width="19.28515625" customWidth="1"/>
    <col min="8" max="29" width="11.42578125" style="1"/>
  </cols>
  <sheetData>
    <row r="1" spans="1:148" ht="7.5" customHeight="1" x14ac:dyDescent="0.25"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</row>
    <row r="2" spans="1:148" ht="8.25" customHeight="1" x14ac:dyDescent="0.25">
      <c r="A2" s="2"/>
      <c r="B2" s="2"/>
      <c r="C2" s="2"/>
      <c r="D2" s="2"/>
      <c r="E2" s="2"/>
      <c r="F2" s="2"/>
      <c r="G2" s="2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</row>
    <row r="3" spans="1:148" ht="7.5" customHeight="1" x14ac:dyDescent="0.25">
      <c r="A3" s="2"/>
      <c r="B3" s="2"/>
      <c r="C3" s="2"/>
      <c r="D3" s="2"/>
      <c r="E3" s="2"/>
      <c r="F3" s="2"/>
      <c r="G3" s="2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</row>
    <row r="4" spans="1:148" ht="7.5" customHeight="1" x14ac:dyDescent="0.25">
      <c r="A4" s="2"/>
      <c r="B4" s="2"/>
      <c r="C4" s="2"/>
      <c r="D4" s="2"/>
      <c r="E4" s="2"/>
      <c r="F4" s="2"/>
      <c r="G4" s="2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</row>
    <row r="5" spans="1:148" x14ac:dyDescent="0.25">
      <c r="A5" s="2"/>
      <c r="B5" s="2"/>
      <c r="C5" s="2"/>
      <c r="D5" s="2"/>
      <c r="E5" s="2"/>
      <c r="F5" s="2"/>
      <c r="G5" s="2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</row>
    <row r="6" spans="1:148" x14ac:dyDescent="0.25">
      <c r="A6" s="2"/>
      <c r="B6" s="2"/>
      <c r="C6" s="2"/>
      <c r="D6" s="2"/>
      <c r="E6" s="2"/>
      <c r="F6" s="2"/>
      <c r="G6" s="2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</row>
    <row r="7" spans="1:148" x14ac:dyDescent="0.25">
      <c r="A7" s="2"/>
      <c r="B7" s="2"/>
      <c r="C7" s="2"/>
      <c r="D7" s="2"/>
      <c r="E7" s="2"/>
      <c r="F7" s="2"/>
      <c r="G7" s="2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x14ac:dyDescent="0.25">
      <c r="A8" s="2"/>
      <c r="B8" s="2"/>
      <c r="C8" s="2"/>
      <c r="D8" s="2"/>
      <c r="E8" s="2"/>
      <c r="F8" s="2"/>
      <c r="G8" s="2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ht="7.5" customHeight="1" x14ac:dyDescent="0.25">
      <c r="A9" s="2"/>
      <c r="B9" s="2"/>
      <c r="C9" s="2"/>
      <c r="D9" s="2"/>
      <c r="E9" s="2"/>
      <c r="F9" s="2"/>
      <c r="G9" s="2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s="1" customFormat="1" ht="23.25" customHeight="1" x14ac:dyDescent="0.25">
      <c r="A10" s="3" t="s">
        <v>0</v>
      </c>
      <c r="B10" s="4"/>
      <c r="C10" s="4"/>
      <c r="D10" s="4"/>
      <c r="E10" s="4"/>
      <c r="F10" s="4"/>
      <c r="G10" s="5"/>
    </row>
    <row r="11" spans="1:148" s="1" customFormat="1" ht="17.25" customHeight="1" x14ac:dyDescent="0.25">
      <c r="A11" s="6"/>
      <c r="B11" s="7"/>
      <c r="C11" s="7"/>
      <c r="D11" s="7"/>
      <c r="E11" s="7"/>
      <c r="F11" s="7"/>
      <c r="G11" s="8"/>
    </row>
    <row r="12" spans="1:148" s="1" customFormat="1" ht="17.25" customHeight="1" x14ac:dyDescent="0.25">
      <c r="A12" s="6"/>
      <c r="B12" s="7"/>
      <c r="C12" s="7"/>
      <c r="D12" s="7"/>
      <c r="E12" s="7"/>
      <c r="F12" s="7"/>
      <c r="G12" s="8"/>
    </row>
    <row r="13" spans="1:148" s="1" customFormat="1" ht="15" customHeight="1" x14ac:dyDescent="0.25">
      <c r="A13" s="6"/>
      <c r="B13" s="7"/>
      <c r="C13" s="7"/>
      <c r="D13" s="7"/>
      <c r="E13" s="7"/>
      <c r="F13" s="7"/>
      <c r="G13" s="8"/>
    </row>
    <row r="14" spans="1:148" s="1" customFormat="1" ht="28.5" customHeight="1" x14ac:dyDescent="0.25">
      <c r="A14" s="9"/>
      <c r="B14" s="10"/>
      <c r="C14" s="10"/>
      <c r="D14" s="10"/>
      <c r="E14" s="10"/>
      <c r="F14" s="10"/>
      <c r="G14" s="11"/>
    </row>
    <row r="15" spans="1:148" s="1" customFormat="1" x14ac:dyDescent="0.25">
      <c r="A15" s="12" t="s">
        <v>1</v>
      </c>
      <c r="B15" s="13" t="s">
        <v>2</v>
      </c>
      <c r="C15" s="14"/>
      <c r="D15" s="14"/>
      <c r="E15" s="14"/>
      <c r="F15" s="15"/>
      <c r="G15" s="12" t="s">
        <v>3</v>
      </c>
    </row>
    <row r="16" spans="1:148" s="1" customFormat="1" ht="30" x14ac:dyDescent="0.25">
      <c r="A16" s="16"/>
      <c r="B16" s="17" t="s">
        <v>4</v>
      </c>
      <c r="C16" s="18" t="s">
        <v>5</v>
      </c>
      <c r="D16" s="17" t="s">
        <v>6</v>
      </c>
      <c r="E16" s="17" t="s">
        <v>7</v>
      </c>
      <c r="F16" s="17" t="s">
        <v>8</v>
      </c>
      <c r="G16" s="16"/>
    </row>
    <row r="17" spans="1:7" s="1" customFormat="1" x14ac:dyDescent="0.25">
      <c r="A17" s="19" t="s">
        <v>9</v>
      </c>
      <c r="B17" s="20"/>
      <c r="C17" s="20"/>
      <c r="D17" s="20"/>
      <c r="E17" s="20"/>
      <c r="F17" s="20"/>
      <c r="G17" s="20"/>
    </row>
    <row r="18" spans="1:7" s="1" customFormat="1" x14ac:dyDescent="0.25">
      <c r="A18" s="21" t="s">
        <v>10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s="1" customFormat="1" x14ac:dyDescent="0.25">
      <c r="A19" s="21" t="s">
        <v>11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s="1" customFormat="1" x14ac:dyDescent="0.25">
      <c r="A20" s="21" t="s">
        <v>12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s="1" customFormat="1" x14ac:dyDescent="0.25">
      <c r="A21" s="21" t="s">
        <v>13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s="1" customFormat="1" x14ac:dyDescent="0.25">
      <c r="A22" s="21" t="s">
        <v>14</v>
      </c>
      <c r="B22" s="22">
        <v>0</v>
      </c>
      <c r="C22" s="23">
        <v>2047209.81</v>
      </c>
      <c r="D22" s="23">
        <f>B22+C22</f>
        <v>2047209.81</v>
      </c>
      <c r="E22" s="23">
        <v>2047209.81</v>
      </c>
      <c r="F22" s="23">
        <v>2047209.81</v>
      </c>
      <c r="G22" s="23">
        <f>F22-B22</f>
        <v>2047209.81</v>
      </c>
    </row>
    <row r="23" spans="1:7" s="1" customFormat="1" x14ac:dyDescent="0.25">
      <c r="A23" s="21" t="s">
        <v>15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s="1" customFormat="1" x14ac:dyDescent="0.25">
      <c r="A24" s="21" t="s">
        <v>16</v>
      </c>
      <c r="B24" s="22">
        <v>0</v>
      </c>
      <c r="C24" s="23">
        <v>1009308.79</v>
      </c>
      <c r="D24" s="23">
        <f>B24+C24</f>
        <v>1009308.79</v>
      </c>
      <c r="E24" s="23">
        <v>1009308.79</v>
      </c>
      <c r="F24" s="23">
        <v>1009308.79</v>
      </c>
      <c r="G24" s="23">
        <f t="shared" ref="G24" si="0">F24-B24</f>
        <v>1009308.79</v>
      </c>
    </row>
    <row r="25" spans="1:7" s="1" customFormat="1" x14ac:dyDescent="0.25">
      <c r="A25" s="21" t="s">
        <v>17</v>
      </c>
      <c r="B25" s="22">
        <f>SUM(B26:B36)</f>
        <v>0</v>
      </c>
      <c r="C25" s="22">
        <f t="shared" ref="C25:G25" si="1">SUM(C26:C36)</f>
        <v>0</v>
      </c>
      <c r="D25" s="22">
        <f>SUM(D26:D36)</f>
        <v>0</v>
      </c>
      <c r="E25" s="22">
        <f t="shared" si="1"/>
        <v>0</v>
      </c>
      <c r="F25" s="22">
        <f t="shared" si="1"/>
        <v>0</v>
      </c>
      <c r="G25" s="22">
        <f t="shared" si="1"/>
        <v>0</v>
      </c>
    </row>
    <row r="26" spans="1:7" s="1" customFormat="1" x14ac:dyDescent="0.25">
      <c r="A26" s="24" t="s">
        <v>18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s="1" customFormat="1" x14ac:dyDescent="0.25">
      <c r="A27" s="24" t="s">
        <v>19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</row>
    <row r="28" spans="1:7" s="1" customFormat="1" x14ac:dyDescent="0.25">
      <c r="A28" s="24" t="s">
        <v>20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 s="1" customFormat="1" x14ac:dyDescent="0.25">
      <c r="A29" s="24" t="s">
        <v>21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</row>
    <row r="30" spans="1:7" s="1" customFormat="1" x14ac:dyDescent="0.25">
      <c r="A30" s="24" t="s">
        <v>22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s="1" customFormat="1" x14ac:dyDescent="0.25">
      <c r="A31" s="24" t="s">
        <v>23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 s="1" customFormat="1" x14ac:dyDescent="0.25">
      <c r="A32" s="24" t="s">
        <v>24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 s="1" customFormat="1" x14ac:dyDescent="0.25">
      <c r="A33" s="24" t="s">
        <v>25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 s="1" customFormat="1" x14ac:dyDescent="0.25">
      <c r="A34" s="24" t="s">
        <v>26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s="1" customFormat="1" x14ac:dyDescent="0.25">
      <c r="A35" s="24" t="s">
        <v>27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s="1" customFormat="1" ht="30" x14ac:dyDescent="0.25">
      <c r="A36" s="26" t="s">
        <v>28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s="1" customFormat="1" x14ac:dyDescent="0.25">
      <c r="A37" s="27" t="s">
        <v>29</v>
      </c>
      <c r="B37" s="22">
        <f>SUM(B38:B42)</f>
        <v>0</v>
      </c>
      <c r="C37" s="22">
        <f t="shared" ref="C37:G37" si="2">SUM(C38:C42)</f>
        <v>0</v>
      </c>
      <c r="D37" s="22">
        <f t="shared" si="2"/>
        <v>0</v>
      </c>
      <c r="E37" s="22">
        <f t="shared" si="2"/>
        <v>0</v>
      </c>
      <c r="F37" s="22">
        <f t="shared" si="2"/>
        <v>0</v>
      </c>
      <c r="G37" s="22">
        <f t="shared" si="2"/>
        <v>0</v>
      </c>
    </row>
    <row r="38" spans="1:7" s="1" customFormat="1" x14ac:dyDescent="0.25">
      <c r="A38" s="24" t="s">
        <v>30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1:7" s="1" customFormat="1" x14ac:dyDescent="0.25">
      <c r="A39" s="24" t="s">
        <v>31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1:7" s="1" customFormat="1" x14ac:dyDescent="0.25">
      <c r="A40" s="24" t="s">
        <v>32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</row>
    <row r="41" spans="1:7" s="1" customFormat="1" x14ac:dyDescent="0.25">
      <c r="A41" s="24" t="s">
        <v>33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</row>
    <row r="42" spans="1:7" s="1" customFormat="1" x14ac:dyDescent="0.25">
      <c r="A42" s="24" t="s">
        <v>34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</row>
    <row r="43" spans="1:7" s="1" customFormat="1" x14ac:dyDescent="0.25">
      <c r="A43" s="21" t="s">
        <v>35</v>
      </c>
      <c r="B43" s="23">
        <v>347970600</v>
      </c>
      <c r="C43" s="23">
        <v>366059.7</v>
      </c>
      <c r="D43" s="23">
        <f>B43+C43</f>
        <v>348336659.69999999</v>
      </c>
      <c r="E43" s="23">
        <v>256523043.94999999</v>
      </c>
      <c r="F43" s="23">
        <v>256523043.94999999</v>
      </c>
      <c r="G43" s="23">
        <f>F43-B43</f>
        <v>-91447556.050000012</v>
      </c>
    </row>
    <row r="44" spans="1:7" s="1" customFormat="1" x14ac:dyDescent="0.25">
      <c r="A44" s="21" t="s">
        <v>36</v>
      </c>
      <c r="B44" s="22">
        <f>SUM(B45)</f>
        <v>0</v>
      </c>
      <c r="C44" s="22">
        <f t="shared" ref="C44:G44" si="3">SUM(C45)</f>
        <v>0</v>
      </c>
      <c r="D44" s="22">
        <f t="shared" si="3"/>
        <v>0</v>
      </c>
      <c r="E44" s="22">
        <f t="shared" si="3"/>
        <v>0</v>
      </c>
      <c r="F44" s="22">
        <f t="shared" si="3"/>
        <v>0</v>
      </c>
      <c r="G44" s="22">
        <f t="shared" si="3"/>
        <v>0</v>
      </c>
    </row>
    <row r="45" spans="1:7" s="1" customFormat="1" x14ac:dyDescent="0.25">
      <c r="A45" s="28" t="s">
        <v>37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</row>
    <row r="46" spans="1:7" s="1" customFormat="1" x14ac:dyDescent="0.25">
      <c r="A46" s="21" t="s">
        <v>38</v>
      </c>
      <c r="B46" s="22">
        <f>SUM(B47:B48)</f>
        <v>0</v>
      </c>
      <c r="C46" s="22">
        <f>SUM(C47:C48)</f>
        <v>0</v>
      </c>
      <c r="D46" s="22">
        <f t="shared" ref="D46:G46" si="4">SUM(D47:D48)</f>
        <v>0</v>
      </c>
      <c r="E46" s="22">
        <f t="shared" si="4"/>
        <v>0</v>
      </c>
      <c r="F46" s="22">
        <f t="shared" si="4"/>
        <v>0</v>
      </c>
      <c r="G46" s="22">
        <f t="shared" si="4"/>
        <v>0</v>
      </c>
    </row>
    <row r="47" spans="1:7" s="1" customFormat="1" x14ac:dyDescent="0.25">
      <c r="A47" s="24" t="s">
        <v>39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</row>
    <row r="48" spans="1:7" s="1" customFormat="1" x14ac:dyDescent="0.25">
      <c r="A48" s="24" t="s">
        <v>38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</row>
    <row r="49" spans="1:7" s="1" customFormat="1" x14ac:dyDescent="0.25">
      <c r="A49" s="29" t="s">
        <v>40</v>
      </c>
      <c r="B49" s="30">
        <f>B18+B19+B20+B21+B22+B23+B24+B25+B37+B43+B45+B44+B46</f>
        <v>347970600</v>
      </c>
      <c r="C49" s="30">
        <f>C18+C19+C20+C21+C22+C23+C24+C25+C37+C43+C45+C44+C46</f>
        <v>3422578.3000000003</v>
      </c>
      <c r="D49" s="30">
        <f>D18+D19+D20+D21+D22+D23+D24+D25+D37+D43+D45+D44+D46</f>
        <v>351393178.30000001</v>
      </c>
      <c r="E49" s="30">
        <f t="shared" ref="E49:G49" si="5">E18+E19+E20+E21+E22+E23+E24+E25+E37+E43+E45+E44+E46</f>
        <v>259579562.54999998</v>
      </c>
      <c r="F49" s="30">
        <f t="shared" si="5"/>
        <v>259579562.54999998</v>
      </c>
      <c r="G49" s="30">
        <f t="shared" si="5"/>
        <v>-88391037.450000018</v>
      </c>
    </row>
    <row r="50" spans="1:7" s="1" customFormat="1" x14ac:dyDescent="0.25">
      <c r="A50" s="31" t="s">
        <v>41</v>
      </c>
      <c r="B50" s="32"/>
      <c r="C50" s="32"/>
      <c r="D50" s="32"/>
      <c r="E50" s="32"/>
      <c r="F50" s="32"/>
      <c r="G50" s="32"/>
    </row>
    <row r="51" spans="1:7" s="1" customFormat="1" x14ac:dyDescent="0.25">
      <c r="A51" s="33"/>
      <c r="B51" s="25"/>
      <c r="C51" s="25"/>
      <c r="D51" s="25"/>
      <c r="E51" s="25"/>
      <c r="F51" s="25"/>
      <c r="G51" s="25"/>
    </row>
    <row r="52" spans="1:7" s="1" customFormat="1" x14ac:dyDescent="0.25">
      <c r="A52" s="31" t="s">
        <v>42</v>
      </c>
      <c r="B52" s="25"/>
      <c r="C52" s="25"/>
      <c r="D52" s="25"/>
      <c r="E52" s="25"/>
      <c r="F52" s="25"/>
      <c r="G52" s="25"/>
    </row>
    <row r="53" spans="1:7" s="1" customFormat="1" x14ac:dyDescent="0.25">
      <c r="A53" s="21" t="s">
        <v>43</v>
      </c>
      <c r="B53" s="22">
        <f>SUM(B54:B61)</f>
        <v>0</v>
      </c>
      <c r="C53" s="22">
        <f t="shared" ref="C53:G53" si="6">SUM(C54:C61)</f>
        <v>0</v>
      </c>
      <c r="D53" s="22">
        <f t="shared" si="6"/>
        <v>0</v>
      </c>
      <c r="E53" s="22">
        <f t="shared" si="6"/>
        <v>0</v>
      </c>
      <c r="F53" s="22">
        <f t="shared" si="6"/>
        <v>0</v>
      </c>
      <c r="G53" s="22">
        <f t="shared" si="6"/>
        <v>0</v>
      </c>
    </row>
    <row r="54" spans="1:7" s="1" customFormat="1" ht="30" x14ac:dyDescent="0.25">
      <c r="A54" s="26" t="s">
        <v>44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</row>
    <row r="55" spans="1:7" s="1" customFormat="1" x14ac:dyDescent="0.25">
      <c r="A55" s="24" t="s">
        <v>45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</row>
    <row r="56" spans="1:7" s="1" customFormat="1" x14ac:dyDescent="0.25">
      <c r="A56" s="24" t="s">
        <v>46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</row>
    <row r="57" spans="1:7" s="1" customFormat="1" ht="45" x14ac:dyDescent="0.25">
      <c r="A57" s="26" t="s">
        <v>47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</row>
    <row r="58" spans="1:7" s="1" customFormat="1" x14ac:dyDescent="0.25">
      <c r="A58" s="24" t="s">
        <v>48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</row>
    <row r="59" spans="1:7" s="1" customFormat="1" ht="30" x14ac:dyDescent="0.25">
      <c r="A59" s="26" t="s">
        <v>49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spans="1:7" s="1" customFormat="1" ht="30" x14ac:dyDescent="0.25">
      <c r="A60" s="26" t="s">
        <v>50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spans="1:7" s="1" customFormat="1" ht="30" x14ac:dyDescent="0.25">
      <c r="A61" s="26" t="s">
        <v>51</v>
      </c>
      <c r="B61" s="25">
        <v>0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</row>
    <row r="62" spans="1:7" s="1" customFormat="1" x14ac:dyDescent="0.25">
      <c r="A62" s="21" t="s">
        <v>52</v>
      </c>
      <c r="B62" s="22">
        <f>SUM(B63:B66)</f>
        <v>0</v>
      </c>
      <c r="C62" s="22">
        <f t="shared" ref="C62:G62" si="7">SUM(C63:C66)</f>
        <v>0</v>
      </c>
      <c r="D62" s="22">
        <f t="shared" si="7"/>
        <v>0</v>
      </c>
      <c r="E62" s="22">
        <f t="shared" si="7"/>
        <v>0</v>
      </c>
      <c r="F62" s="22">
        <f t="shared" si="7"/>
        <v>0</v>
      </c>
      <c r="G62" s="22">
        <f t="shared" si="7"/>
        <v>0</v>
      </c>
    </row>
    <row r="63" spans="1:7" s="1" customFormat="1" x14ac:dyDescent="0.25">
      <c r="A63" s="24" t="s">
        <v>53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</row>
    <row r="64" spans="1:7" s="1" customFormat="1" x14ac:dyDescent="0.25">
      <c r="A64" s="24" t="s">
        <v>54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</row>
    <row r="65" spans="1:7" s="1" customFormat="1" x14ac:dyDescent="0.25">
      <c r="A65" s="24" t="s">
        <v>55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</row>
    <row r="66" spans="1:7" s="1" customFormat="1" x14ac:dyDescent="0.25">
      <c r="A66" s="24" t="s">
        <v>37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</row>
    <row r="67" spans="1:7" s="1" customFormat="1" x14ac:dyDescent="0.25">
      <c r="A67" s="21" t="s">
        <v>56</v>
      </c>
      <c r="B67" s="22">
        <f>SUM(B68:B69)</f>
        <v>0</v>
      </c>
      <c r="C67" s="22">
        <f t="shared" ref="C67:G67" si="8">SUM(C68:C69)</f>
        <v>0</v>
      </c>
      <c r="D67" s="22">
        <f t="shared" si="8"/>
        <v>0</v>
      </c>
      <c r="E67" s="22">
        <f t="shared" si="8"/>
        <v>0</v>
      </c>
      <c r="F67" s="22">
        <f t="shared" si="8"/>
        <v>0</v>
      </c>
      <c r="G67" s="22">
        <f t="shared" si="8"/>
        <v>0</v>
      </c>
    </row>
    <row r="68" spans="1:7" s="1" customFormat="1" ht="30" x14ac:dyDescent="0.25">
      <c r="A68" s="26" t="s">
        <v>57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</row>
    <row r="69" spans="1:7" s="1" customFormat="1" x14ac:dyDescent="0.25">
      <c r="A69" s="24" t="s">
        <v>58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</row>
    <row r="70" spans="1:7" s="1" customFormat="1" ht="30" x14ac:dyDescent="0.25">
      <c r="A70" s="34" t="s">
        <v>59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</row>
    <row r="71" spans="1:7" s="1" customFormat="1" x14ac:dyDescent="0.25">
      <c r="A71" s="28" t="s">
        <v>60</v>
      </c>
      <c r="B71" s="25">
        <v>0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</row>
    <row r="72" spans="1:7" s="1" customFormat="1" x14ac:dyDescent="0.25">
      <c r="A72" s="33"/>
      <c r="B72" s="25"/>
      <c r="C72" s="25"/>
      <c r="D72" s="25"/>
      <c r="E72" s="25"/>
      <c r="F72" s="25"/>
      <c r="G72" s="25"/>
    </row>
    <row r="73" spans="1:7" s="1" customFormat="1" x14ac:dyDescent="0.25">
      <c r="A73" s="35" t="s">
        <v>61</v>
      </c>
      <c r="B73" s="25">
        <f>B53+B62+B67+B70+B71</f>
        <v>0</v>
      </c>
      <c r="C73" s="25">
        <f t="shared" ref="C73:G73" si="9">C53+C62+C67+C70+C71</f>
        <v>0</v>
      </c>
      <c r="D73" s="25">
        <f t="shared" si="9"/>
        <v>0</v>
      </c>
      <c r="E73" s="25">
        <f t="shared" si="9"/>
        <v>0</v>
      </c>
      <c r="F73" s="25">
        <f t="shared" si="9"/>
        <v>0</v>
      </c>
      <c r="G73" s="25">
        <f t="shared" si="9"/>
        <v>0</v>
      </c>
    </row>
    <row r="74" spans="1:7" s="1" customFormat="1" x14ac:dyDescent="0.25">
      <c r="A74" s="33"/>
      <c r="B74" s="25"/>
      <c r="C74" s="25"/>
      <c r="D74" s="25"/>
      <c r="E74" s="25"/>
      <c r="F74" s="25"/>
      <c r="G74" s="25"/>
    </row>
    <row r="75" spans="1:7" s="1" customFormat="1" x14ac:dyDescent="0.25">
      <c r="A75" s="36" t="s">
        <v>62</v>
      </c>
      <c r="B75" s="22">
        <f>B76</f>
        <v>0</v>
      </c>
      <c r="C75" s="22">
        <f t="shared" ref="C75:G75" si="10">C76</f>
        <v>0</v>
      </c>
      <c r="D75" s="22">
        <f t="shared" si="10"/>
        <v>0</v>
      </c>
      <c r="E75" s="22">
        <f t="shared" si="10"/>
        <v>0</v>
      </c>
      <c r="F75" s="22">
        <f t="shared" si="10"/>
        <v>0</v>
      </c>
      <c r="G75" s="22">
        <f t="shared" si="10"/>
        <v>0</v>
      </c>
    </row>
    <row r="76" spans="1:7" s="1" customFormat="1" x14ac:dyDescent="0.25">
      <c r="A76" s="31" t="s">
        <v>63</v>
      </c>
      <c r="B76" s="25">
        <v>0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</row>
    <row r="77" spans="1:7" s="1" customFormat="1" x14ac:dyDescent="0.25">
      <c r="A77" s="33"/>
      <c r="B77" s="25"/>
      <c r="C77" s="25"/>
      <c r="D77" s="25"/>
      <c r="E77" s="25"/>
      <c r="F77" s="25"/>
      <c r="G77" s="25"/>
    </row>
    <row r="78" spans="1:7" s="1" customFormat="1" x14ac:dyDescent="0.25">
      <c r="A78" s="29" t="s">
        <v>64</v>
      </c>
      <c r="B78" s="30">
        <f>B49+B73+B75</f>
        <v>347970600</v>
      </c>
      <c r="C78" s="30">
        <f t="shared" ref="C78:G78" si="11">C49+C73+C75</f>
        <v>3422578.3000000003</v>
      </c>
      <c r="D78" s="30">
        <f t="shared" si="11"/>
        <v>351393178.30000001</v>
      </c>
      <c r="E78" s="30">
        <f t="shared" si="11"/>
        <v>259579562.54999998</v>
      </c>
      <c r="F78" s="30">
        <f t="shared" si="11"/>
        <v>259579562.54999998</v>
      </c>
      <c r="G78" s="30">
        <f t="shared" si="11"/>
        <v>-88391037.450000018</v>
      </c>
    </row>
    <row r="79" spans="1:7" s="1" customFormat="1" x14ac:dyDescent="0.25">
      <c r="A79" s="33"/>
      <c r="B79" s="25"/>
      <c r="C79" s="25"/>
      <c r="D79" s="25"/>
      <c r="E79" s="25"/>
      <c r="F79" s="25"/>
      <c r="G79" s="25"/>
    </row>
    <row r="80" spans="1:7" s="1" customFormat="1" x14ac:dyDescent="0.25">
      <c r="A80" s="28" t="s">
        <v>65</v>
      </c>
      <c r="B80" s="25"/>
      <c r="C80" s="25"/>
      <c r="D80" s="25"/>
      <c r="E80" s="25"/>
      <c r="F80" s="25"/>
      <c r="G80" s="25"/>
    </row>
    <row r="81" spans="1:7" s="1" customFormat="1" ht="30" x14ac:dyDescent="0.25">
      <c r="A81" s="34" t="s">
        <v>66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</row>
    <row r="82" spans="1:7" s="1" customFormat="1" ht="30" x14ac:dyDescent="0.25">
      <c r="A82" s="34" t="s">
        <v>67</v>
      </c>
      <c r="B82" s="25">
        <v>0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</row>
    <row r="83" spans="1:7" s="1" customFormat="1" x14ac:dyDescent="0.25">
      <c r="A83" s="21" t="s">
        <v>68</v>
      </c>
      <c r="B83" s="22">
        <f>B81+B82</f>
        <v>0</v>
      </c>
      <c r="C83" s="22">
        <f t="shared" ref="C83:G83" si="12">C81+C82</f>
        <v>0</v>
      </c>
      <c r="D83" s="22">
        <f t="shared" si="12"/>
        <v>0</v>
      </c>
      <c r="E83" s="22">
        <f t="shared" si="12"/>
        <v>0</v>
      </c>
      <c r="F83" s="22">
        <f t="shared" si="12"/>
        <v>0</v>
      </c>
      <c r="G83" s="22">
        <f t="shared" si="12"/>
        <v>0</v>
      </c>
    </row>
    <row r="84" spans="1:7" s="1" customFormat="1" x14ac:dyDescent="0.25"/>
    <row r="85" spans="1:7" s="1" customFormat="1" x14ac:dyDescent="0.25">
      <c r="A85" s="37" t="s">
        <v>69</v>
      </c>
      <c r="B85" s="37"/>
      <c r="C85" s="37"/>
      <c r="D85" s="37"/>
      <c r="E85" s="37"/>
      <c r="F85" s="37"/>
      <c r="G85" s="37"/>
    </row>
    <row r="86" spans="1:7" s="1" customFormat="1" x14ac:dyDescent="0.25">
      <c r="A86" s="38"/>
    </row>
    <row r="87" spans="1:7" s="1" customFormat="1" x14ac:dyDescent="0.25">
      <c r="A87" s="38"/>
    </row>
    <row r="88" spans="1:7" s="1" customFormat="1" x14ac:dyDescent="0.25"/>
    <row r="89" spans="1:7" s="1" customFormat="1" x14ac:dyDescent="0.25"/>
    <row r="90" spans="1:7" s="1" customFormat="1" x14ac:dyDescent="0.25"/>
    <row r="91" spans="1:7" s="1" customFormat="1" x14ac:dyDescent="0.25"/>
    <row r="92" spans="1:7" s="1" customFormat="1" x14ac:dyDescent="0.25"/>
    <row r="93" spans="1:7" s="1" customFormat="1" x14ac:dyDescent="0.25"/>
    <row r="94" spans="1:7" s="1" customFormat="1" x14ac:dyDescent="0.25"/>
    <row r="95" spans="1:7" s="1" customFormat="1" x14ac:dyDescent="0.25"/>
    <row r="96" spans="1:7" s="1" customFormat="1" x14ac:dyDescent="0.25"/>
    <row r="97" spans="1:1" s="1" customFormat="1" x14ac:dyDescent="0.25"/>
    <row r="98" spans="1:1" s="1" customFormat="1" x14ac:dyDescent="0.25"/>
    <row r="99" spans="1:1" s="1" customFormat="1" x14ac:dyDescent="0.25">
      <c r="A99" s="2"/>
    </row>
    <row r="100" spans="1:1" s="1" customFormat="1" x14ac:dyDescent="0.25"/>
    <row r="101" spans="1:1" s="1" customFormat="1" x14ac:dyDescent="0.25"/>
    <row r="102" spans="1:1" s="1" customFormat="1" x14ac:dyDescent="0.25"/>
    <row r="103" spans="1:1" s="1" customFormat="1" x14ac:dyDescent="0.25"/>
    <row r="104" spans="1:1" s="1" customFormat="1" x14ac:dyDescent="0.25"/>
    <row r="105" spans="1:1" s="1" customFormat="1" x14ac:dyDescent="0.25"/>
    <row r="106" spans="1:1" s="1" customFormat="1" x14ac:dyDescent="0.25"/>
    <row r="107" spans="1:1" s="1" customFormat="1" x14ac:dyDescent="0.25"/>
    <row r="108" spans="1:1" s="1" customFormat="1" x14ac:dyDescent="0.25"/>
    <row r="109" spans="1:1" s="1" customFormat="1" x14ac:dyDescent="0.25"/>
    <row r="110" spans="1:1" s="1" customFormat="1" x14ac:dyDescent="0.25"/>
    <row r="111" spans="1:1" s="1" customFormat="1" x14ac:dyDescent="0.25"/>
    <row r="112" spans="1:1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pans="1:73" s="1" customFormat="1" x14ac:dyDescent="0.25"/>
    <row r="594" spans="1:73" s="1" customFormat="1" x14ac:dyDescent="0.25"/>
    <row r="595" spans="1:73" s="1" customFormat="1" x14ac:dyDescent="0.25"/>
    <row r="596" spans="1:73" s="1" customFormat="1" x14ac:dyDescent="0.25"/>
    <row r="597" spans="1:73" s="1" customFormat="1" x14ac:dyDescent="0.25"/>
    <row r="598" spans="1:73" s="1" customFormat="1" x14ac:dyDescent="0.25"/>
    <row r="599" spans="1:73" s="1" customFormat="1" x14ac:dyDescent="0.25"/>
    <row r="600" spans="1:73" s="1" customFormat="1" x14ac:dyDescent="0.25"/>
    <row r="601" spans="1:73" s="1" customFormat="1" x14ac:dyDescent="0.25"/>
    <row r="602" spans="1:73" s="1" customFormat="1" x14ac:dyDescent="0.25"/>
    <row r="603" spans="1:73" s="1" customFormat="1" x14ac:dyDescent="0.25"/>
    <row r="604" spans="1:73" x14ac:dyDescent="0.25">
      <c r="A604" s="2"/>
      <c r="B604" s="2"/>
      <c r="C604" s="2"/>
      <c r="D604" s="2"/>
      <c r="E604" s="2"/>
      <c r="F604" s="2"/>
      <c r="G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</row>
    <row r="605" spans="1:73" x14ac:dyDescent="0.25">
      <c r="A605" s="2"/>
      <c r="B605" s="2"/>
      <c r="C605" s="2"/>
      <c r="D605" s="2"/>
      <c r="E605" s="2"/>
      <c r="F605" s="2"/>
      <c r="G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</row>
    <row r="606" spans="1:73" x14ac:dyDescent="0.25">
      <c r="A606" s="2"/>
      <c r="B606" s="2"/>
      <c r="C606" s="2"/>
      <c r="D606" s="2"/>
      <c r="E606" s="2"/>
      <c r="F606" s="2"/>
      <c r="G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</row>
    <row r="607" spans="1:73" x14ac:dyDescent="0.25">
      <c r="A607" s="2"/>
      <c r="B607" s="2"/>
      <c r="C607" s="2"/>
      <c r="D607" s="2"/>
      <c r="E607" s="2"/>
      <c r="F607" s="2"/>
      <c r="G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</row>
    <row r="608" spans="1:73" x14ac:dyDescent="0.25">
      <c r="A608" s="2"/>
      <c r="B608" s="2"/>
      <c r="C608" s="2"/>
      <c r="D608" s="2"/>
      <c r="E608" s="2"/>
      <c r="F608" s="2"/>
      <c r="G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</row>
    <row r="609" spans="1:73" x14ac:dyDescent="0.25">
      <c r="A609" s="2"/>
      <c r="B609" s="2"/>
      <c r="C609" s="2"/>
      <c r="D609" s="2"/>
      <c r="E609" s="2"/>
      <c r="F609" s="2"/>
      <c r="G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</row>
    <row r="610" spans="1:73" x14ac:dyDescent="0.25">
      <c r="A610" s="2"/>
      <c r="B610" s="2"/>
      <c r="C610" s="2"/>
      <c r="D610" s="2"/>
      <c r="E610" s="2"/>
      <c r="F610" s="2"/>
      <c r="G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</row>
    <row r="611" spans="1:73" x14ac:dyDescent="0.25">
      <c r="A611" s="2"/>
      <c r="B611" s="2"/>
      <c r="C611" s="2"/>
      <c r="D611" s="2"/>
      <c r="E611" s="2"/>
      <c r="F611" s="2"/>
      <c r="G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</row>
    <row r="612" spans="1:73" x14ac:dyDescent="0.25">
      <c r="A612" s="2"/>
      <c r="B612" s="2"/>
      <c r="C612" s="2"/>
      <c r="D612" s="2"/>
      <c r="E612" s="2"/>
      <c r="F612" s="2"/>
      <c r="G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</row>
    <row r="613" spans="1:73" x14ac:dyDescent="0.25">
      <c r="A613" s="2"/>
      <c r="B613" s="2"/>
      <c r="C613" s="2"/>
      <c r="D613" s="2"/>
      <c r="E613" s="2"/>
      <c r="F613" s="2"/>
      <c r="G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</row>
    <row r="614" spans="1:73" x14ac:dyDescent="0.25">
      <c r="A614" s="2"/>
      <c r="B614" s="2"/>
      <c r="C614" s="2"/>
      <c r="D614" s="2"/>
      <c r="E614" s="2"/>
      <c r="F614" s="2"/>
      <c r="G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</row>
    <row r="615" spans="1:73" x14ac:dyDescent="0.25">
      <c r="A615" s="2"/>
      <c r="B615" s="2"/>
      <c r="C615" s="2"/>
      <c r="D615" s="2"/>
      <c r="E615" s="2"/>
      <c r="F615" s="2"/>
      <c r="G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</row>
    <row r="616" spans="1:73" x14ac:dyDescent="0.25">
      <c r="A616" s="2"/>
      <c r="B616" s="2"/>
      <c r="C616" s="2"/>
      <c r="D616" s="2"/>
      <c r="E616" s="2"/>
      <c r="F616" s="2"/>
      <c r="G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</row>
    <row r="617" spans="1:73" x14ac:dyDescent="0.25">
      <c r="A617" s="2"/>
      <c r="B617" s="2"/>
      <c r="C617" s="2"/>
      <c r="D617" s="2"/>
      <c r="E617" s="2"/>
      <c r="F617" s="2"/>
      <c r="G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</row>
    <row r="618" spans="1:73" x14ac:dyDescent="0.25">
      <c r="A618" s="2"/>
      <c r="B618" s="2"/>
      <c r="C618" s="2"/>
      <c r="D618" s="2"/>
      <c r="E618" s="2"/>
      <c r="F618" s="2"/>
      <c r="G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</row>
    <row r="619" spans="1:73" x14ac:dyDescent="0.25">
      <c r="A619" s="2"/>
      <c r="B619" s="2"/>
      <c r="C619" s="2"/>
      <c r="D619" s="2"/>
      <c r="E619" s="2"/>
      <c r="F619" s="2"/>
      <c r="G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</row>
    <row r="620" spans="1:73" x14ac:dyDescent="0.25">
      <c r="A620" s="2"/>
      <c r="B620" s="2"/>
      <c r="C620" s="2"/>
      <c r="D620" s="2"/>
      <c r="E620" s="2"/>
      <c r="F620" s="2"/>
      <c r="G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</row>
    <row r="621" spans="1:73" x14ac:dyDescent="0.25">
      <c r="A621" s="2"/>
      <c r="B621" s="2"/>
      <c r="C621" s="2"/>
      <c r="D621" s="2"/>
      <c r="E621" s="2"/>
      <c r="F621" s="2"/>
      <c r="G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</row>
    <row r="622" spans="1:73" x14ac:dyDescent="0.25">
      <c r="A622" s="2"/>
      <c r="B622" s="2"/>
      <c r="C622" s="2"/>
      <c r="D622" s="2"/>
      <c r="E622" s="2"/>
      <c r="F622" s="2"/>
      <c r="G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</row>
    <row r="623" spans="1:73" x14ac:dyDescent="0.25">
      <c r="A623" s="2"/>
      <c r="B623" s="2"/>
      <c r="C623" s="2"/>
      <c r="D623" s="2"/>
      <c r="E623" s="2"/>
      <c r="F623" s="2"/>
      <c r="G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</row>
    <row r="624" spans="1:73" x14ac:dyDescent="0.25">
      <c r="A624" s="2"/>
      <c r="B624" s="2"/>
      <c r="C624" s="2"/>
      <c r="D624" s="2"/>
      <c r="E624" s="2"/>
      <c r="F624" s="2"/>
      <c r="G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</row>
    <row r="625" spans="1:73" x14ac:dyDescent="0.25">
      <c r="A625" s="2"/>
      <c r="B625" s="2"/>
      <c r="C625" s="2"/>
      <c r="D625" s="2"/>
      <c r="E625" s="2"/>
      <c r="F625" s="2"/>
      <c r="G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</row>
    <row r="626" spans="1:73" x14ac:dyDescent="0.25">
      <c r="A626" s="2"/>
      <c r="B626" s="2"/>
      <c r="C626" s="2"/>
      <c r="D626" s="2"/>
      <c r="E626" s="2"/>
      <c r="F626" s="2"/>
      <c r="G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</row>
    <row r="627" spans="1:73" x14ac:dyDescent="0.25">
      <c r="A627" s="2"/>
      <c r="B627" s="2"/>
      <c r="C627" s="2"/>
      <c r="D627" s="2"/>
      <c r="E627" s="2"/>
      <c r="F627" s="2"/>
      <c r="G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</row>
    <row r="628" spans="1:73" x14ac:dyDescent="0.25">
      <c r="A628" s="2"/>
      <c r="B628" s="2"/>
      <c r="C628" s="2"/>
      <c r="D628" s="2"/>
      <c r="E628" s="2"/>
      <c r="F628" s="2"/>
      <c r="G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</row>
    <row r="629" spans="1:73" x14ac:dyDescent="0.25">
      <c r="A629" s="2"/>
      <c r="B629" s="2"/>
      <c r="C629" s="2"/>
      <c r="D629" s="2"/>
      <c r="E629" s="2"/>
      <c r="F629" s="2"/>
      <c r="G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</row>
    <row r="630" spans="1:73" x14ac:dyDescent="0.25">
      <c r="A630" s="2"/>
      <c r="B630" s="2"/>
      <c r="C630" s="2"/>
      <c r="D630" s="2"/>
      <c r="E630" s="2"/>
      <c r="F630" s="2"/>
      <c r="G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</row>
    <row r="631" spans="1:73" x14ac:dyDescent="0.25">
      <c r="A631" s="2"/>
      <c r="B631" s="2"/>
      <c r="C631" s="2"/>
      <c r="D631" s="2"/>
      <c r="E631" s="2"/>
      <c r="F631" s="2"/>
      <c r="G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</row>
    <row r="632" spans="1:73" x14ac:dyDescent="0.25">
      <c r="A632" s="2"/>
      <c r="B632" s="2"/>
      <c r="C632" s="2"/>
      <c r="D632" s="2"/>
      <c r="E632" s="2"/>
      <c r="F632" s="2"/>
      <c r="G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</row>
    <row r="633" spans="1:73" x14ac:dyDescent="0.25">
      <c r="A633" s="2"/>
      <c r="B633" s="2"/>
      <c r="C633" s="2"/>
      <c r="D633" s="2"/>
      <c r="E633" s="2"/>
      <c r="F633" s="2"/>
      <c r="G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</row>
    <row r="634" spans="1:73" x14ac:dyDescent="0.25">
      <c r="A634" s="2"/>
      <c r="B634" s="2"/>
      <c r="C634" s="2"/>
      <c r="D634" s="2"/>
      <c r="E634" s="2"/>
      <c r="F634" s="2"/>
      <c r="G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</row>
    <row r="635" spans="1:73" x14ac:dyDescent="0.25">
      <c r="A635" s="2"/>
      <c r="B635" s="2"/>
      <c r="C635" s="2"/>
      <c r="D635" s="2"/>
      <c r="E635" s="2"/>
      <c r="F635" s="2"/>
      <c r="G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</row>
    <row r="636" spans="1:73" x14ac:dyDescent="0.25">
      <c r="A636" s="2"/>
      <c r="B636" s="2"/>
      <c r="C636" s="2"/>
      <c r="D636" s="2"/>
      <c r="E636" s="2"/>
      <c r="F636" s="2"/>
      <c r="G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</row>
    <row r="637" spans="1:73" x14ac:dyDescent="0.25">
      <c r="A637" s="2"/>
      <c r="B637" s="2"/>
      <c r="C637" s="2"/>
      <c r="D637" s="2"/>
      <c r="E637" s="2"/>
      <c r="F637" s="2"/>
      <c r="G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</row>
    <row r="638" spans="1:73" x14ac:dyDescent="0.25">
      <c r="A638" s="2"/>
      <c r="B638" s="2"/>
      <c r="C638" s="2"/>
      <c r="D638" s="2"/>
      <c r="E638" s="2"/>
      <c r="F638" s="2"/>
      <c r="G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</row>
    <row r="639" spans="1:73" x14ac:dyDescent="0.25">
      <c r="A639" s="2"/>
      <c r="B639" s="2"/>
      <c r="C639" s="2"/>
      <c r="D639" s="2"/>
      <c r="E639" s="2"/>
      <c r="F639" s="2"/>
      <c r="G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</row>
    <row r="640" spans="1:73" x14ac:dyDescent="0.25">
      <c r="A640" s="2"/>
      <c r="B640" s="2"/>
      <c r="C640" s="2"/>
      <c r="D640" s="2"/>
      <c r="E640" s="2"/>
      <c r="F640" s="2"/>
      <c r="G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</row>
    <row r="641" spans="1:73" x14ac:dyDescent="0.25">
      <c r="A641" s="2"/>
      <c r="B641" s="2"/>
      <c r="C641" s="2"/>
      <c r="D641" s="2"/>
      <c r="E641" s="2"/>
      <c r="F641" s="2"/>
      <c r="G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</row>
    <row r="642" spans="1:73" x14ac:dyDescent="0.25">
      <c r="A642" s="2"/>
      <c r="B642" s="2"/>
      <c r="C642" s="2"/>
      <c r="D642" s="2"/>
      <c r="E642" s="2"/>
      <c r="F642" s="2"/>
      <c r="G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</row>
    <row r="643" spans="1:73" x14ac:dyDescent="0.25">
      <c r="A643" s="2"/>
      <c r="B643" s="2"/>
      <c r="C643" s="2"/>
      <c r="D643" s="2"/>
      <c r="E643" s="2"/>
      <c r="F643" s="2"/>
      <c r="G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</row>
    <row r="644" spans="1:73" x14ac:dyDescent="0.25">
      <c r="A644" s="2"/>
      <c r="B644" s="2"/>
      <c r="C644" s="2"/>
      <c r="D644" s="2"/>
      <c r="E644" s="2"/>
      <c r="F644" s="2"/>
      <c r="G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</row>
    <row r="645" spans="1:73" x14ac:dyDescent="0.25">
      <c r="A645" s="2"/>
      <c r="B645" s="2"/>
      <c r="C645" s="2"/>
      <c r="D645" s="2"/>
      <c r="E645" s="2"/>
      <c r="F645" s="2"/>
      <c r="G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</row>
    <row r="646" spans="1:73" x14ac:dyDescent="0.25">
      <c r="A646" s="2"/>
      <c r="B646" s="2"/>
      <c r="C646" s="2"/>
      <c r="D646" s="2"/>
      <c r="E646" s="2"/>
      <c r="F646" s="2"/>
      <c r="G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</row>
    <row r="647" spans="1:73" x14ac:dyDescent="0.25">
      <c r="A647" s="2"/>
      <c r="B647" s="2"/>
      <c r="C647" s="2"/>
      <c r="D647" s="2"/>
      <c r="E647" s="2"/>
      <c r="F647" s="2"/>
      <c r="G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</row>
    <row r="648" spans="1:73" x14ac:dyDescent="0.25">
      <c r="A648" s="2"/>
      <c r="B648" s="2"/>
      <c r="C648" s="2"/>
      <c r="D648" s="2"/>
      <c r="E648" s="2"/>
      <c r="F648" s="2"/>
      <c r="G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</row>
    <row r="649" spans="1:73" x14ac:dyDescent="0.25">
      <c r="A649" s="2"/>
      <c r="B649" s="2"/>
      <c r="C649" s="2"/>
      <c r="D649" s="2"/>
      <c r="E649" s="2"/>
      <c r="F649" s="2"/>
      <c r="G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</row>
    <row r="650" spans="1:73" x14ac:dyDescent="0.25">
      <c r="A650" s="2"/>
      <c r="B650" s="2"/>
      <c r="C650" s="2"/>
      <c r="D650" s="2"/>
      <c r="E650" s="2"/>
      <c r="F650" s="2"/>
      <c r="G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</row>
    <row r="651" spans="1:73" x14ac:dyDescent="0.25">
      <c r="A651" s="2"/>
      <c r="B651" s="2"/>
      <c r="C651" s="2"/>
      <c r="D651" s="2"/>
      <c r="E651" s="2"/>
      <c r="F651" s="2"/>
      <c r="G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</row>
    <row r="652" spans="1:73" x14ac:dyDescent="0.25">
      <c r="A652" s="2"/>
      <c r="B652" s="2"/>
      <c r="C652" s="2"/>
      <c r="D652" s="2"/>
      <c r="E652" s="2"/>
      <c r="F652" s="2"/>
      <c r="G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</row>
    <row r="653" spans="1:73" x14ac:dyDescent="0.25">
      <c r="A653" s="2"/>
      <c r="B653" s="2"/>
      <c r="C653" s="2"/>
      <c r="D653" s="2"/>
      <c r="E653" s="2"/>
      <c r="F653" s="2"/>
      <c r="G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</row>
    <row r="654" spans="1:73" x14ac:dyDescent="0.25">
      <c r="A654" s="2"/>
      <c r="B654" s="2"/>
      <c r="C654" s="2"/>
      <c r="D654" s="2"/>
      <c r="E654" s="2"/>
      <c r="F654" s="2"/>
      <c r="G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</row>
    <row r="655" spans="1:73" x14ac:dyDescent="0.25">
      <c r="A655" s="2"/>
      <c r="B655" s="2"/>
      <c r="C655" s="2"/>
      <c r="D655" s="2"/>
      <c r="E655" s="2"/>
      <c r="F655" s="2"/>
      <c r="G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</row>
    <row r="656" spans="1:73" x14ac:dyDescent="0.25">
      <c r="A656" s="2"/>
      <c r="B656" s="2"/>
      <c r="C656" s="2"/>
      <c r="D656" s="2"/>
      <c r="E656" s="2"/>
      <c r="F656" s="2"/>
      <c r="G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</row>
    <row r="657" spans="1:73" x14ac:dyDescent="0.25">
      <c r="A657" s="2"/>
      <c r="B657" s="2"/>
      <c r="C657" s="2"/>
      <c r="D657" s="2"/>
      <c r="E657" s="2"/>
      <c r="F657" s="2"/>
      <c r="G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</row>
    <row r="658" spans="1:73" x14ac:dyDescent="0.25">
      <c r="A658" s="2"/>
      <c r="B658" s="2"/>
      <c r="C658" s="2"/>
      <c r="D658" s="2"/>
      <c r="E658" s="2"/>
      <c r="F658" s="2"/>
      <c r="G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</row>
    <row r="659" spans="1:73" x14ac:dyDescent="0.25">
      <c r="A659" s="2"/>
      <c r="B659" s="2"/>
      <c r="C659" s="2"/>
      <c r="D659" s="2"/>
      <c r="E659" s="2"/>
      <c r="F659" s="2"/>
      <c r="G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</row>
    <row r="660" spans="1:73" x14ac:dyDescent="0.25">
      <c r="A660" s="2"/>
      <c r="B660" s="2"/>
      <c r="C660" s="2"/>
      <c r="D660" s="2"/>
      <c r="E660" s="2"/>
      <c r="F660" s="2"/>
      <c r="G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</row>
    <row r="661" spans="1:73" x14ac:dyDescent="0.25">
      <c r="A661" s="2"/>
      <c r="B661" s="2"/>
      <c r="C661" s="2"/>
      <c r="D661" s="2"/>
      <c r="E661" s="2"/>
      <c r="F661" s="2"/>
      <c r="G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</row>
    <row r="662" spans="1:73" x14ac:dyDescent="0.25">
      <c r="A662" s="2"/>
      <c r="B662" s="2"/>
      <c r="C662" s="2"/>
      <c r="D662" s="2"/>
      <c r="E662" s="2"/>
      <c r="F662" s="2"/>
      <c r="G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</row>
    <row r="663" spans="1:73" x14ac:dyDescent="0.25">
      <c r="A663" s="2"/>
      <c r="B663" s="2"/>
      <c r="C663" s="2"/>
      <c r="D663" s="2"/>
      <c r="E663" s="2"/>
      <c r="F663" s="2"/>
      <c r="G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</row>
    <row r="664" spans="1:73" x14ac:dyDescent="0.25">
      <c r="A664" s="2"/>
      <c r="B664" s="2"/>
      <c r="C664" s="2"/>
      <c r="D664" s="2"/>
      <c r="E664" s="2"/>
      <c r="F664" s="2"/>
      <c r="G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</row>
    <row r="665" spans="1:73" x14ac:dyDescent="0.25">
      <c r="A665" s="2"/>
      <c r="B665" s="2"/>
      <c r="C665" s="2"/>
      <c r="D665" s="2"/>
      <c r="E665" s="2"/>
      <c r="F665" s="2"/>
      <c r="G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</row>
    <row r="666" spans="1:73" x14ac:dyDescent="0.25">
      <c r="A666" s="2"/>
      <c r="B666" s="2"/>
      <c r="C666" s="2"/>
      <c r="D666" s="2"/>
      <c r="E666" s="2"/>
      <c r="F666" s="2"/>
      <c r="G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</row>
    <row r="667" spans="1:73" x14ac:dyDescent="0.25">
      <c r="A667" s="2"/>
      <c r="B667" s="2"/>
      <c r="C667" s="2"/>
      <c r="D667" s="2"/>
      <c r="E667" s="2"/>
      <c r="F667" s="2"/>
      <c r="G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</row>
    <row r="668" spans="1:73" x14ac:dyDescent="0.25">
      <c r="A668" s="2"/>
      <c r="B668" s="2"/>
      <c r="C668" s="2"/>
      <c r="D668" s="2"/>
      <c r="E668" s="2"/>
      <c r="F668" s="2"/>
      <c r="G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</row>
    <row r="669" spans="1:73" x14ac:dyDescent="0.25">
      <c r="A669" s="2"/>
      <c r="B669" s="2"/>
      <c r="C669" s="2"/>
      <c r="D669" s="2"/>
      <c r="E669" s="2"/>
      <c r="F669" s="2"/>
      <c r="G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</row>
    <row r="670" spans="1:73" x14ac:dyDescent="0.25">
      <c r="A670" s="2"/>
      <c r="B670" s="2"/>
      <c r="C670" s="2"/>
      <c r="D670" s="2"/>
      <c r="E670" s="2"/>
      <c r="F670" s="2"/>
      <c r="G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</row>
    <row r="671" spans="1:73" x14ac:dyDescent="0.25">
      <c r="A671" s="2"/>
      <c r="B671" s="2"/>
      <c r="C671" s="2"/>
      <c r="D671" s="2"/>
      <c r="E671" s="2"/>
      <c r="F671" s="2"/>
      <c r="G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</row>
    <row r="672" spans="1:73" x14ac:dyDescent="0.25">
      <c r="A672" s="2"/>
      <c r="B672" s="2"/>
      <c r="C672" s="2"/>
      <c r="D672" s="2"/>
      <c r="E672" s="2"/>
      <c r="F672" s="2"/>
      <c r="G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</row>
    <row r="673" spans="1:73" x14ac:dyDescent="0.25">
      <c r="A673" s="2"/>
      <c r="B673" s="2"/>
      <c r="C673" s="2"/>
      <c r="D673" s="2"/>
      <c r="E673" s="2"/>
      <c r="F673" s="2"/>
      <c r="G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</row>
    <row r="674" spans="1:73" x14ac:dyDescent="0.25">
      <c r="A674" s="2"/>
      <c r="B674" s="2"/>
      <c r="C674" s="2"/>
      <c r="D674" s="2"/>
      <c r="E674" s="2"/>
      <c r="F674" s="2"/>
      <c r="G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</row>
    <row r="675" spans="1:73" x14ac:dyDescent="0.25">
      <c r="A675" s="2"/>
      <c r="B675" s="2"/>
      <c r="C675" s="2"/>
      <c r="D675" s="2"/>
      <c r="E675" s="2"/>
      <c r="F675" s="2"/>
      <c r="G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</row>
    <row r="676" spans="1:73" x14ac:dyDescent="0.25">
      <c r="A676" s="2"/>
      <c r="B676" s="2"/>
      <c r="C676" s="2"/>
      <c r="D676" s="2"/>
      <c r="E676" s="2"/>
      <c r="F676" s="2"/>
      <c r="G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</row>
    <row r="677" spans="1:73" x14ac:dyDescent="0.25">
      <c r="A677" s="2"/>
      <c r="B677" s="2"/>
      <c r="C677" s="2"/>
      <c r="D677" s="2"/>
      <c r="E677" s="2"/>
      <c r="F677" s="2"/>
      <c r="G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</row>
    <row r="678" spans="1:73" x14ac:dyDescent="0.25">
      <c r="A678" s="2"/>
      <c r="B678" s="2"/>
      <c r="C678" s="2"/>
      <c r="D678" s="2"/>
      <c r="E678" s="2"/>
      <c r="F678" s="2"/>
      <c r="G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</row>
    <row r="679" spans="1:73" x14ac:dyDescent="0.25">
      <c r="A679" s="2"/>
      <c r="B679" s="2"/>
      <c r="C679" s="2"/>
      <c r="D679" s="2"/>
      <c r="E679" s="2"/>
      <c r="F679" s="2"/>
      <c r="G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</row>
    <row r="680" spans="1:73" x14ac:dyDescent="0.25">
      <c r="A680" s="2"/>
      <c r="B680" s="2"/>
      <c r="C680" s="2"/>
      <c r="D680" s="2"/>
      <c r="E680" s="2"/>
      <c r="F680" s="2"/>
      <c r="G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</row>
    <row r="681" spans="1:73" x14ac:dyDescent="0.25">
      <c r="A681" s="2"/>
      <c r="B681" s="2"/>
      <c r="C681" s="2"/>
      <c r="D681" s="2"/>
      <c r="E681" s="2"/>
      <c r="F681" s="2"/>
      <c r="G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</row>
    <row r="682" spans="1:73" x14ac:dyDescent="0.25">
      <c r="A682" s="2"/>
      <c r="B682" s="2"/>
      <c r="C682" s="2"/>
      <c r="D682" s="2"/>
      <c r="E682" s="2"/>
      <c r="F682" s="2"/>
      <c r="G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</row>
    <row r="683" spans="1:73" x14ac:dyDescent="0.25">
      <c r="A683" s="2"/>
      <c r="B683" s="2"/>
      <c r="C683" s="2"/>
      <c r="D683" s="2"/>
      <c r="E683" s="2"/>
      <c r="F683" s="2"/>
      <c r="G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</row>
    <row r="684" spans="1:73" x14ac:dyDescent="0.25">
      <c r="A684" s="2"/>
      <c r="B684" s="2"/>
      <c r="C684" s="2"/>
      <c r="D684" s="2"/>
      <c r="E684" s="2"/>
      <c r="F684" s="2"/>
      <c r="G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</row>
    <row r="685" spans="1:73" x14ac:dyDescent="0.25">
      <c r="A685" s="2"/>
      <c r="B685" s="2"/>
      <c r="C685" s="2"/>
      <c r="D685" s="2"/>
      <c r="E685" s="2"/>
      <c r="F685" s="2"/>
      <c r="G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</row>
    <row r="686" spans="1:73" x14ac:dyDescent="0.25">
      <c r="A686" s="2"/>
      <c r="B686" s="2"/>
      <c r="C686" s="2"/>
      <c r="D686" s="2"/>
      <c r="E686" s="2"/>
      <c r="F686" s="2"/>
      <c r="G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</row>
    <row r="687" spans="1:73" x14ac:dyDescent="0.25">
      <c r="A687" s="2"/>
      <c r="B687" s="2"/>
      <c r="C687" s="2"/>
      <c r="D687" s="2"/>
      <c r="E687" s="2"/>
      <c r="F687" s="2"/>
      <c r="G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</row>
    <row r="688" spans="1:73" x14ac:dyDescent="0.25">
      <c r="A688" s="2"/>
      <c r="B688" s="2"/>
      <c r="C688" s="2"/>
      <c r="D688" s="2"/>
      <c r="E688" s="2"/>
      <c r="F688" s="2"/>
      <c r="G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</row>
    <row r="689" spans="1:73" x14ac:dyDescent="0.25">
      <c r="A689" s="2"/>
      <c r="B689" s="2"/>
      <c r="C689" s="2"/>
      <c r="D689" s="2"/>
      <c r="E689" s="2"/>
      <c r="F689" s="2"/>
      <c r="G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</row>
    <row r="690" spans="1:73" x14ac:dyDescent="0.25">
      <c r="A690" s="2"/>
      <c r="B690" s="2"/>
      <c r="C690" s="2"/>
      <c r="D690" s="2"/>
      <c r="E690" s="2"/>
      <c r="F690" s="2"/>
      <c r="G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</row>
    <row r="691" spans="1:73" x14ac:dyDescent="0.25">
      <c r="A691" s="2"/>
      <c r="B691" s="2"/>
      <c r="C691" s="2"/>
      <c r="D691" s="2"/>
      <c r="E691" s="2"/>
      <c r="F691" s="2"/>
      <c r="G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</row>
    <row r="692" spans="1:73" x14ac:dyDescent="0.25">
      <c r="A692" s="2"/>
      <c r="B692" s="2"/>
      <c r="C692" s="2"/>
      <c r="D692" s="2"/>
      <c r="E692" s="2"/>
      <c r="F692" s="2"/>
      <c r="G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</row>
    <row r="693" spans="1:73" x14ac:dyDescent="0.25">
      <c r="A693" s="2"/>
      <c r="B693" s="2"/>
      <c r="C693" s="2"/>
      <c r="D693" s="2"/>
      <c r="E693" s="2"/>
      <c r="F693" s="2"/>
      <c r="G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</row>
    <row r="694" spans="1:73" x14ac:dyDescent="0.25">
      <c r="A694" s="2"/>
      <c r="B694" s="2"/>
      <c r="C694" s="2"/>
      <c r="D694" s="2"/>
      <c r="E694" s="2"/>
      <c r="F694" s="2"/>
      <c r="G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</row>
    <row r="695" spans="1:73" x14ac:dyDescent="0.25">
      <c r="A695" s="2"/>
      <c r="B695" s="2"/>
      <c r="C695" s="2"/>
      <c r="D695" s="2"/>
      <c r="E695" s="2"/>
      <c r="F695" s="2"/>
      <c r="G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</row>
    <row r="696" spans="1:73" x14ac:dyDescent="0.25">
      <c r="A696" s="2"/>
      <c r="B696" s="2"/>
      <c r="C696" s="2"/>
      <c r="D696" s="2"/>
      <c r="E696" s="2"/>
      <c r="F696" s="2"/>
      <c r="G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</row>
    <row r="697" spans="1:73" x14ac:dyDescent="0.25">
      <c r="A697" s="2"/>
      <c r="B697" s="2"/>
      <c r="C697" s="2"/>
      <c r="D697" s="2"/>
      <c r="E697" s="2"/>
      <c r="F697" s="2"/>
      <c r="G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</row>
    <row r="698" spans="1:73" x14ac:dyDescent="0.25">
      <c r="A698" s="2"/>
      <c r="B698" s="2"/>
      <c r="C698" s="2"/>
      <c r="D698" s="2"/>
      <c r="E698" s="2"/>
      <c r="F698" s="2"/>
      <c r="G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</row>
    <row r="699" spans="1:73" x14ac:dyDescent="0.25">
      <c r="A699" s="2"/>
      <c r="B699" s="2"/>
      <c r="C699" s="2"/>
      <c r="D699" s="2"/>
      <c r="E699" s="2"/>
      <c r="F699" s="2"/>
      <c r="G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</row>
    <row r="700" spans="1:73" x14ac:dyDescent="0.25">
      <c r="A700" s="2"/>
      <c r="B700" s="2"/>
      <c r="C700" s="2"/>
      <c r="D700" s="2"/>
      <c r="E700" s="2"/>
      <c r="F700" s="2"/>
      <c r="G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</row>
    <row r="701" spans="1:73" x14ac:dyDescent="0.25">
      <c r="A701" s="2"/>
      <c r="B701" s="2"/>
      <c r="C701" s="2"/>
      <c r="D701" s="2"/>
      <c r="E701" s="2"/>
      <c r="F701" s="2"/>
      <c r="G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</row>
    <row r="702" spans="1:73" x14ac:dyDescent="0.25">
      <c r="A702" s="2"/>
      <c r="B702" s="2"/>
      <c r="C702" s="2"/>
      <c r="D702" s="2"/>
      <c r="E702" s="2"/>
      <c r="F702" s="2"/>
      <c r="G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</row>
    <row r="703" spans="1:73" x14ac:dyDescent="0.25">
      <c r="A703" s="2"/>
      <c r="B703" s="2"/>
      <c r="C703" s="2"/>
      <c r="D703" s="2"/>
      <c r="E703" s="2"/>
      <c r="F703" s="2"/>
      <c r="G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</row>
    <row r="704" spans="1:73" x14ac:dyDescent="0.25">
      <c r="A704" s="2"/>
      <c r="B704" s="2"/>
      <c r="C704" s="2"/>
      <c r="D704" s="2"/>
      <c r="E704" s="2"/>
      <c r="F704" s="2"/>
      <c r="G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</row>
    <row r="705" spans="1:73" x14ac:dyDescent="0.25">
      <c r="A705" s="2"/>
      <c r="B705" s="2"/>
      <c r="C705" s="2"/>
      <c r="D705" s="2"/>
      <c r="E705" s="2"/>
      <c r="F705" s="2"/>
      <c r="G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</row>
    <row r="706" spans="1:73" x14ac:dyDescent="0.25">
      <c r="A706" s="2"/>
      <c r="B706" s="2"/>
      <c r="C706" s="2"/>
      <c r="D706" s="2"/>
      <c r="E706" s="2"/>
      <c r="F706" s="2"/>
      <c r="G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</row>
    <row r="707" spans="1:73" x14ac:dyDescent="0.25">
      <c r="A707" s="2"/>
      <c r="B707" s="2"/>
      <c r="C707" s="2"/>
      <c r="D707" s="2"/>
      <c r="E707" s="2"/>
      <c r="F707" s="2"/>
      <c r="G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</row>
    <row r="708" spans="1:73" x14ac:dyDescent="0.25">
      <c r="A708" s="2"/>
      <c r="B708" s="2"/>
      <c r="C708" s="2"/>
      <c r="D708" s="2"/>
      <c r="E708" s="2"/>
      <c r="F708" s="2"/>
      <c r="G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</row>
    <row r="709" spans="1:73" x14ac:dyDescent="0.25">
      <c r="A709" s="2"/>
      <c r="B709" s="2"/>
      <c r="C709" s="2"/>
      <c r="D709" s="2"/>
      <c r="E709" s="2"/>
      <c r="F709" s="2"/>
      <c r="G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</row>
    <row r="710" spans="1:73" x14ac:dyDescent="0.25">
      <c r="A710" s="2"/>
      <c r="B710" s="2"/>
      <c r="C710" s="2"/>
      <c r="D710" s="2"/>
      <c r="E710" s="2"/>
      <c r="F710" s="2"/>
      <c r="G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</row>
    <row r="711" spans="1:73" x14ac:dyDescent="0.25">
      <c r="A711" s="2"/>
      <c r="B711" s="2"/>
      <c r="C711" s="2"/>
      <c r="D711" s="2"/>
      <c r="E711" s="2"/>
      <c r="F711" s="2"/>
      <c r="G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</row>
    <row r="712" spans="1:73" x14ac:dyDescent="0.25">
      <c r="A712" s="2"/>
      <c r="B712" s="2"/>
      <c r="C712" s="2"/>
      <c r="D712" s="2"/>
      <c r="E712" s="2"/>
      <c r="F712" s="2"/>
      <c r="G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</row>
    <row r="713" spans="1:73" x14ac:dyDescent="0.25">
      <c r="A713" s="2"/>
      <c r="B713" s="2"/>
      <c r="C713" s="2"/>
      <c r="D713" s="2"/>
      <c r="E713" s="2"/>
      <c r="F713" s="2"/>
      <c r="G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</row>
    <row r="714" spans="1:73" x14ac:dyDescent="0.25">
      <c r="A714" s="2"/>
      <c r="B714" s="2"/>
      <c r="C714" s="2"/>
      <c r="D714" s="2"/>
      <c r="E714" s="2"/>
      <c r="F714" s="2"/>
      <c r="G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</row>
    <row r="715" spans="1:73" x14ac:dyDescent="0.25">
      <c r="A715" s="2"/>
      <c r="B715" s="2"/>
      <c r="C715" s="2"/>
      <c r="D715" s="2"/>
      <c r="E715" s="2"/>
      <c r="F715" s="2"/>
      <c r="G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</row>
    <row r="716" spans="1:73" x14ac:dyDescent="0.25">
      <c r="A716" s="2"/>
      <c r="B716" s="2"/>
      <c r="C716" s="2"/>
      <c r="D716" s="2"/>
      <c r="E716" s="2"/>
      <c r="F716" s="2"/>
      <c r="G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</row>
    <row r="717" spans="1:73" x14ac:dyDescent="0.25">
      <c r="A717" s="2"/>
      <c r="B717" s="2"/>
      <c r="C717" s="2"/>
      <c r="D717" s="2"/>
      <c r="E717" s="2"/>
      <c r="F717" s="2"/>
      <c r="G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</row>
    <row r="718" spans="1:73" x14ac:dyDescent="0.25">
      <c r="A718" s="2"/>
      <c r="B718" s="2"/>
      <c r="C718" s="2"/>
      <c r="D718" s="2"/>
      <c r="E718" s="2"/>
      <c r="F718" s="2"/>
      <c r="G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</row>
    <row r="719" spans="1:73" x14ac:dyDescent="0.25">
      <c r="A719" s="2"/>
      <c r="B719" s="2"/>
      <c r="C719" s="2"/>
      <c r="D719" s="2"/>
      <c r="E719" s="2"/>
      <c r="F719" s="2"/>
      <c r="G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</row>
    <row r="720" spans="1:73" x14ac:dyDescent="0.25">
      <c r="A720" s="2"/>
      <c r="B720" s="2"/>
      <c r="C720" s="2"/>
      <c r="D720" s="2"/>
      <c r="E720" s="2"/>
      <c r="F720" s="2"/>
      <c r="G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</row>
    <row r="721" spans="1:73" x14ac:dyDescent="0.25">
      <c r="A721" s="2"/>
      <c r="B721" s="2"/>
      <c r="C721" s="2"/>
      <c r="D721" s="2"/>
      <c r="E721" s="2"/>
      <c r="F721" s="2"/>
      <c r="G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</row>
    <row r="722" spans="1:73" x14ac:dyDescent="0.25">
      <c r="A722" s="2"/>
      <c r="B722" s="2"/>
      <c r="C722" s="2"/>
      <c r="D722" s="2"/>
      <c r="E722" s="2"/>
      <c r="F722" s="2"/>
      <c r="G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</row>
    <row r="723" spans="1:73" x14ac:dyDescent="0.25">
      <c r="A723" s="2"/>
      <c r="B723" s="2"/>
      <c r="C723" s="2"/>
      <c r="D723" s="2"/>
      <c r="E723" s="2"/>
      <c r="F723" s="2"/>
      <c r="G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</row>
    <row r="724" spans="1:73" x14ac:dyDescent="0.25">
      <c r="A724" s="2"/>
      <c r="B724" s="2"/>
      <c r="C724" s="2"/>
      <c r="D724" s="2"/>
      <c r="E724" s="2"/>
      <c r="F724" s="2"/>
      <c r="G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</row>
    <row r="725" spans="1:73" x14ac:dyDescent="0.25">
      <c r="A725" s="2"/>
      <c r="B725" s="2"/>
      <c r="C725" s="2"/>
      <c r="D725" s="2"/>
      <c r="E725" s="2"/>
      <c r="F725" s="2"/>
      <c r="G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</row>
    <row r="726" spans="1:73" x14ac:dyDescent="0.25">
      <c r="A726" s="2"/>
      <c r="B726" s="2"/>
      <c r="C726" s="2"/>
      <c r="D726" s="2"/>
      <c r="E726" s="2"/>
      <c r="F726" s="2"/>
      <c r="G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</row>
    <row r="727" spans="1:73" x14ac:dyDescent="0.25">
      <c r="A727" s="2"/>
      <c r="B727" s="2"/>
      <c r="C727" s="2"/>
      <c r="D727" s="2"/>
      <c r="E727" s="2"/>
      <c r="F727" s="2"/>
      <c r="G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</row>
    <row r="728" spans="1:73" x14ac:dyDescent="0.25">
      <c r="A728" s="2"/>
      <c r="B728" s="2"/>
      <c r="C728" s="2"/>
      <c r="D728" s="2"/>
      <c r="E728" s="2"/>
      <c r="F728" s="2"/>
      <c r="G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</row>
    <row r="729" spans="1:73" x14ac:dyDescent="0.25">
      <c r="A729" s="2"/>
      <c r="B729" s="2"/>
      <c r="C729" s="2"/>
      <c r="D729" s="2"/>
      <c r="E729" s="2"/>
      <c r="F729" s="2"/>
      <c r="G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</row>
    <row r="730" spans="1:73" x14ac:dyDescent="0.25">
      <c r="A730" s="2"/>
      <c r="B730" s="2"/>
      <c r="C730" s="2"/>
      <c r="D730" s="2"/>
      <c r="E730" s="2"/>
      <c r="F730" s="2"/>
      <c r="G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</row>
    <row r="731" spans="1:73" x14ac:dyDescent="0.25">
      <c r="A731" s="2"/>
      <c r="B731" s="2"/>
      <c r="C731" s="2"/>
      <c r="D731" s="2"/>
      <c r="E731" s="2"/>
      <c r="F731" s="2"/>
      <c r="G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</row>
    <row r="732" spans="1:73" x14ac:dyDescent="0.25">
      <c r="A732" s="2"/>
      <c r="B732" s="2"/>
      <c r="C732" s="2"/>
      <c r="D732" s="2"/>
      <c r="E732" s="2"/>
      <c r="F732" s="2"/>
      <c r="G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</row>
    <row r="733" spans="1:73" x14ac:dyDescent="0.25">
      <c r="A733" s="2"/>
      <c r="B733" s="2"/>
      <c r="C733" s="2"/>
      <c r="D733" s="2"/>
      <c r="E733" s="2"/>
      <c r="F733" s="2"/>
      <c r="G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</row>
    <row r="734" spans="1:73" x14ac:dyDescent="0.25">
      <c r="A734" s="2"/>
      <c r="B734" s="2"/>
      <c r="C734" s="2"/>
      <c r="D734" s="2"/>
      <c r="E734" s="2"/>
      <c r="F734" s="2"/>
      <c r="G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</row>
    <row r="735" spans="1:73" x14ac:dyDescent="0.25">
      <c r="A735" s="2"/>
      <c r="B735" s="2"/>
      <c r="C735" s="2"/>
      <c r="D735" s="2"/>
      <c r="E735" s="2"/>
      <c r="F735" s="2"/>
      <c r="G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</row>
    <row r="736" spans="1:73" x14ac:dyDescent="0.25">
      <c r="A736" s="2"/>
      <c r="B736" s="2"/>
      <c r="C736" s="2"/>
      <c r="D736" s="2"/>
      <c r="E736" s="2"/>
      <c r="F736" s="2"/>
      <c r="G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</row>
    <row r="737" spans="1:73" x14ac:dyDescent="0.25">
      <c r="A737" s="2"/>
      <c r="B737" s="2"/>
      <c r="C737" s="2"/>
      <c r="D737" s="2"/>
      <c r="E737" s="2"/>
      <c r="F737" s="2"/>
      <c r="G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</row>
    <row r="738" spans="1:73" x14ac:dyDescent="0.25">
      <c r="A738" s="2"/>
      <c r="B738" s="2"/>
      <c r="C738" s="2"/>
      <c r="D738" s="2"/>
      <c r="E738" s="2"/>
      <c r="F738" s="2"/>
      <c r="G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</row>
    <row r="739" spans="1:73" x14ac:dyDescent="0.25">
      <c r="A739" s="2"/>
      <c r="B739" s="2"/>
      <c r="C739" s="2"/>
      <c r="D739" s="2"/>
      <c r="E739" s="2"/>
      <c r="F739" s="2"/>
      <c r="G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</row>
    <row r="740" spans="1:73" x14ac:dyDescent="0.25">
      <c r="A740" s="2"/>
      <c r="B740" s="2"/>
      <c r="C740" s="2"/>
      <c r="D740" s="2"/>
      <c r="E740" s="2"/>
      <c r="F740" s="2"/>
      <c r="G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</row>
    <row r="741" spans="1:73" x14ac:dyDescent="0.25">
      <c r="A741" s="2"/>
      <c r="B741" s="2"/>
      <c r="C741" s="2"/>
      <c r="D741" s="2"/>
      <c r="E741" s="2"/>
      <c r="F741" s="2"/>
      <c r="G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</row>
    <row r="742" spans="1:73" x14ac:dyDescent="0.25">
      <c r="A742" s="2"/>
      <c r="B742" s="2"/>
      <c r="C742" s="2"/>
      <c r="D742" s="2"/>
      <c r="E742" s="2"/>
      <c r="F742" s="2"/>
      <c r="G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</row>
    <row r="743" spans="1:73" x14ac:dyDescent="0.25">
      <c r="A743" s="2"/>
      <c r="B743" s="2"/>
      <c r="C743" s="2"/>
      <c r="D743" s="2"/>
      <c r="E743" s="2"/>
      <c r="F743" s="2"/>
      <c r="G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</row>
    <row r="744" spans="1:73" x14ac:dyDescent="0.25">
      <c r="A744" s="2"/>
      <c r="B744" s="2"/>
      <c r="C744" s="2"/>
      <c r="D744" s="2"/>
      <c r="E744" s="2"/>
      <c r="F744" s="2"/>
      <c r="G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</row>
    <row r="745" spans="1:73" x14ac:dyDescent="0.25">
      <c r="A745" s="2"/>
      <c r="B745" s="2"/>
      <c r="C745" s="2"/>
      <c r="D745" s="2"/>
      <c r="E745" s="2"/>
      <c r="F745" s="2"/>
      <c r="G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</row>
    <row r="746" spans="1:73" x14ac:dyDescent="0.25">
      <c r="A746" s="2"/>
      <c r="B746" s="2"/>
      <c r="C746" s="2"/>
      <c r="D746" s="2"/>
      <c r="E746" s="2"/>
      <c r="F746" s="2"/>
      <c r="G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</row>
    <row r="747" spans="1:73" x14ac:dyDescent="0.25">
      <c r="A747" s="2"/>
      <c r="B747" s="2"/>
      <c r="C747" s="2"/>
      <c r="D747" s="2"/>
      <c r="E747" s="2"/>
      <c r="F747" s="2"/>
      <c r="G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</row>
    <row r="748" spans="1:73" x14ac:dyDescent="0.25">
      <c r="A748" s="2"/>
      <c r="B748" s="2"/>
      <c r="C748" s="2"/>
      <c r="D748" s="2"/>
      <c r="E748" s="2"/>
      <c r="F748" s="2"/>
      <c r="G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</row>
    <row r="749" spans="1:73" x14ac:dyDescent="0.25">
      <c r="A749" s="2"/>
      <c r="B749" s="2"/>
      <c r="C749" s="2"/>
      <c r="D749" s="2"/>
      <c r="E749" s="2"/>
      <c r="F749" s="2"/>
      <c r="G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</row>
    <row r="750" spans="1:73" x14ac:dyDescent="0.25">
      <c r="A750" s="2"/>
      <c r="B750" s="2"/>
      <c r="C750" s="2"/>
      <c r="D750" s="2"/>
      <c r="E750" s="2"/>
      <c r="F750" s="2"/>
      <c r="G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</row>
    <row r="751" spans="1:73" x14ac:dyDescent="0.25">
      <c r="A751" s="2"/>
      <c r="B751" s="2"/>
      <c r="C751" s="2"/>
      <c r="D751" s="2"/>
      <c r="E751" s="2"/>
      <c r="F751" s="2"/>
      <c r="G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</row>
    <row r="752" spans="1:73" x14ac:dyDescent="0.25">
      <c r="A752" s="2"/>
      <c r="B752" s="2"/>
      <c r="C752" s="2"/>
      <c r="D752" s="2"/>
      <c r="E752" s="2"/>
      <c r="F752" s="2"/>
      <c r="G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</row>
    <row r="753" spans="1:73" x14ac:dyDescent="0.25">
      <c r="A753" s="2"/>
      <c r="B753" s="2"/>
      <c r="C753" s="2"/>
      <c r="D753" s="2"/>
      <c r="E753" s="2"/>
      <c r="F753" s="2"/>
      <c r="G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</row>
    <row r="754" spans="1:73" x14ac:dyDescent="0.25">
      <c r="A754" s="2"/>
      <c r="B754" s="2"/>
      <c r="C754" s="2"/>
      <c r="D754" s="2"/>
      <c r="E754" s="2"/>
      <c r="F754" s="2"/>
      <c r="G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</row>
    <row r="755" spans="1:73" x14ac:dyDescent="0.25">
      <c r="A755" s="2"/>
      <c r="B755" s="2"/>
      <c r="C755" s="2"/>
      <c r="D755" s="2"/>
      <c r="E755" s="2"/>
      <c r="F755" s="2"/>
      <c r="G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</row>
    <row r="756" spans="1:73" x14ac:dyDescent="0.25">
      <c r="A756" s="2"/>
      <c r="B756" s="2"/>
      <c r="C756" s="2"/>
      <c r="D756" s="2"/>
      <c r="E756" s="2"/>
      <c r="F756" s="2"/>
      <c r="G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</row>
    <row r="757" spans="1:73" x14ac:dyDescent="0.25">
      <c r="A757" s="2"/>
      <c r="B757" s="2"/>
      <c r="C757" s="2"/>
      <c r="D757" s="2"/>
      <c r="E757" s="2"/>
      <c r="F757" s="2"/>
      <c r="G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</row>
    <row r="758" spans="1:73" x14ac:dyDescent="0.25">
      <c r="A758" s="2"/>
      <c r="B758" s="2"/>
      <c r="C758" s="2"/>
      <c r="D758" s="2"/>
      <c r="E758" s="2"/>
      <c r="F758" s="2"/>
      <c r="G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</row>
    <row r="759" spans="1:73" x14ac:dyDescent="0.25">
      <c r="A759" s="2"/>
      <c r="B759" s="2"/>
      <c r="C759" s="2"/>
      <c r="D759" s="2"/>
      <c r="E759" s="2"/>
      <c r="F759" s="2"/>
      <c r="G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</row>
    <row r="760" spans="1:73" x14ac:dyDescent="0.25">
      <c r="A760" s="2"/>
      <c r="B760" s="2"/>
      <c r="C760" s="2"/>
      <c r="D760" s="2"/>
      <c r="E760" s="2"/>
      <c r="F760" s="2"/>
      <c r="G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</row>
    <row r="761" spans="1:73" x14ac:dyDescent="0.25">
      <c r="A761" s="2"/>
      <c r="B761" s="2"/>
      <c r="C761" s="2"/>
      <c r="D761" s="2"/>
      <c r="E761" s="2"/>
      <c r="F761" s="2"/>
      <c r="G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</row>
    <row r="762" spans="1:73" x14ac:dyDescent="0.25">
      <c r="A762" s="2"/>
      <c r="B762" s="2"/>
      <c r="C762" s="2"/>
      <c r="D762" s="2"/>
      <c r="E762" s="2"/>
      <c r="F762" s="2"/>
      <c r="G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</row>
    <row r="763" spans="1:73" x14ac:dyDescent="0.25">
      <c r="A763" s="2"/>
      <c r="B763" s="2"/>
      <c r="C763" s="2"/>
      <c r="D763" s="2"/>
      <c r="E763" s="2"/>
      <c r="F763" s="2"/>
      <c r="G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</row>
    <row r="764" spans="1:73" x14ac:dyDescent="0.25">
      <c r="A764" s="2"/>
      <c r="B764" s="2"/>
      <c r="C764" s="2"/>
      <c r="D764" s="2"/>
      <c r="E764" s="2"/>
      <c r="F764" s="2"/>
      <c r="G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</row>
    <row r="765" spans="1:73" x14ac:dyDescent="0.25">
      <c r="A765" s="2"/>
      <c r="B765" s="2"/>
      <c r="C765" s="2"/>
      <c r="D765" s="2"/>
      <c r="E765" s="2"/>
      <c r="F765" s="2"/>
      <c r="G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</row>
    <row r="766" spans="1:73" x14ac:dyDescent="0.25">
      <c r="A766" s="2"/>
      <c r="B766" s="2"/>
      <c r="C766" s="2"/>
      <c r="D766" s="2"/>
      <c r="E766" s="2"/>
      <c r="F766" s="2"/>
      <c r="G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</row>
    <row r="767" spans="1:73" x14ac:dyDescent="0.25">
      <c r="A767" s="2"/>
      <c r="B767" s="2"/>
      <c r="C767" s="2"/>
      <c r="D767" s="2"/>
      <c r="E767" s="2"/>
      <c r="F767" s="2"/>
      <c r="G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</row>
    <row r="768" spans="1:73" x14ac:dyDescent="0.25">
      <c r="A768" s="2"/>
      <c r="B768" s="2"/>
      <c r="C768" s="2"/>
      <c r="D768" s="2"/>
      <c r="E768" s="2"/>
      <c r="F768" s="2"/>
      <c r="G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</row>
    <row r="769" spans="1:73" x14ac:dyDescent="0.25">
      <c r="A769" s="2"/>
      <c r="B769" s="2"/>
      <c r="C769" s="2"/>
      <c r="D769" s="2"/>
      <c r="E769" s="2"/>
      <c r="F769" s="2"/>
      <c r="G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</row>
    <row r="770" spans="1:73" x14ac:dyDescent="0.25">
      <c r="A770" s="2"/>
      <c r="B770" s="2"/>
      <c r="C770" s="2"/>
      <c r="D770" s="2"/>
      <c r="E770" s="2"/>
      <c r="F770" s="2"/>
      <c r="G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</row>
    <row r="771" spans="1:73" x14ac:dyDescent="0.25">
      <c r="A771" s="2"/>
      <c r="B771" s="2"/>
      <c r="C771" s="2"/>
      <c r="D771" s="2"/>
      <c r="E771" s="2"/>
      <c r="F771" s="2"/>
      <c r="G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</row>
    <row r="772" spans="1:73" x14ac:dyDescent="0.25">
      <c r="A772" s="2"/>
      <c r="B772" s="2"/>
      <c r="C772" s="2"/>
      <c r="D772" s="2"/>
      <c r="E772" s="2"/>
      <c r="F772" s="2"/>
      <c r="G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</row>
    <row r="773" spans="1:73" x14ac:dyDescent="0.25">
      <c r="A773" s="2"/>
      <c r="B773" s="2"/>
      <c r="C773" s="2"/>
      <c r="D773" s="2"/>
      <c r="E773" s="2"/>
      <c r="F773" s="2"/>
      <c r="G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</row>
    <row r="774" spans="1:73" x14ac:dyDescent="0.25">
      <c r="A774" s="2"/>
      <c r="B774" s="2"/>
      <c r="C774" s="2"/>
      <c r="D774" s="2"/>
      <c r="E774" s="2"/>
      <c r="F774" s="2"/>
      <c r="G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</row>
    <row r="775" spans="1:73" x14ac:dyDescent="0.25">
      <c r="A775" s="2"/>
      <c r="B775" s="2"/>
      <c r="C775" s="2"/>
      <c r="D775" s="2"/>
      <c r="E775" s="2"/>
      <c r="F775" s="2"/>
      <c r="G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</row>
    <row r="776" spans="1:73" x14ac:dyDescent="0.25">
      <c r="A776" s="2"/>
      <c r="B776" s="2"/>
      <c r="C776" s="2"/>
      <c r="D776" s="2"/>
      <c r="E776" s="2"/>
      <c r="F776" s="2"/>
      <c r="G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</row>
    <row r="777" spans="1:73" x14ac:dyDescent="0.25">
      <c r="A777" s="2"/>
      <c r="B777" s="2"/>
      <c r="C777" s="2"/>
      <c r="D777" s="2"/>
      <c r="E777" s="2"/>
      <c r="F777" s="2"/>
      <c r="G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</row>
    <row r="778" spans="1:73" x14ac:dyDescent="0.25">
      <c r="A778" s="2"/>
      <c r="B778" s="2"/>
      <c r="C778" s="2"/>
      <c r="D778" s="2"/>
      <c r="E778" s="2"/>
      <c r="F778" s="2"/>
      <c r="G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</row>
    <row r="779" spans="1:73" x14ac:dyDescent="0.25">
      <c r="A779" s="2"/>
      <c r="B779" s="2"/>
      <c r="C779" s="2"/>
      <c r="D779" s="2"/>
      <c r="E779" s="2"/>
      <c r="F779" s="2"/>
      <c r="G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</row>
    <row r="780" spans="1:73" x14ac:dyDescent="0.25">
      <c r="A780" s="2"/>
      <c r="B780" s="2"/>
      <c r="C780" s="2"/>
      <c r="D780" s="2"/>
      <c r="E780" s="2"/>
      <c r="F780" s="2"/>
      <c r="G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</row>
    <row r="781" spans="1:73" x14ac:dyDescent="0.25">
      <c r="A781" s="2"/>
      <c r="B781" s="2"/>
      <c r="C781" s="2"/>
      <c r="D781" s="2"/>
      <c r="E781" s="2"/>
      <c r="F781" s="2"/>
      <c r="G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</row>
    <row r="782" spans="1:73" x14ac:dyDescent="0.25">
      <c r="A782" s="2"/>
      <c r="B782" s="2"/>
      <c r="C782" s="2"/>
      <c r="D782" s="2"/>
      <c r="E782" s="2"/>
      <c r="F782" s="2"/>
      <c r="G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</row>
    <row r="783" spans="1:73" x14ac:dyDescent="0.25">
      <c r="A783" s="2"/>
      <c r="B783" s="2"/>
      <c r="C783" s="2"/>
      <c r="D783" s="2"/>
      <c r="E783" s="2"/>
      <c r="F783" s="2"/>
      <c r="G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</row>
    <row r="784" spans="1:73" x14ac:dyDescent="0.25">
      <c r="A784" s="2"/>
      <c r="B784" s="2"/>
      <c r="C784" s="2"/>
      <c r="D784" s="2"/>
      <c r="E784" s="2"/>
      <c r="F784" s="2"/>
      <c r="G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</row>
    <row r="785" spans="1:73" x14ac:dyDescent="0.25">
      <c r="A785" s="2"/>
      <c r="B785" s="2"/>
      <c r="C785" s="2"/>
      <c r="D785" s="2"/>
      <c r="E785" s="2"/>
      <c r="F785" s="2"/>
      <c r="G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</row>
    <row r="786" spans="1:73" x14ac:dyDescent="0.25">
      <c r="A786" s="2"/>
      <c r="B786" s="2"/>
      <c r="C786" s="2"/>
      <c r="D786" s="2"/>
      <c r="E786" s="2"/>
      <c r="F786" s="2"/>
      <c r="G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</row>
    <row r="787" spans="1:73" x14ac:dyDescent="0.25">
      <c r="A787" s="2"/>
      <c r="B787" s="2"/>
      <c r="C787" s="2"/>
      <c r="D787" s="2"/>
      <c r="E787" s="2"/>
      <c r="F787" s="2"/>
      <c r="G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</row>
    <row r="788" spans="1:73" x14ac:dyDescent="0.25">
      <c r="A788" s="2"/>
      <c r="B788" s="2"/>
      <c r="C788" s="2"/>
      <c r="D788" s="2"/>
      <c r="E788" s="2"/>
      <c r="F788" s="2"/>
      <c r="G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</row>
    <row r="789" spans="1:73" x14ac:dyDescent="0.25">
      <c r="A789" s="2"/>
      <c r="B789" s="2"/>
      <c r="C789" s="2"/>
      <c r="D789" s="2"/>
      <c r="E789" s="2"/>
      <c r="F789" s="2"/>
      <c r="G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</row>
    <row r="790" spans="1:73" x14ac:dyDescent="0.25">
      <c r="A790" s="2"/>
      <c r="B790" s="2"/>
      <c r="C790" s="2"/>
      <c r="D790" s="2"/>
      <c r="E790" s="2"/>
      <c r="F790" s="2"/>
      <c r="G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</row>
    <row r="791" spans="1:73" x14ac:dyDescent="0.25">
      <c r="A791" s="2"/>
      <c r="B791" s="2"/>
      <c r="C791" s="2"/>
      <c r="D791" s="2"/>
      <c r="E791" s="2"/>
      <c r="F791" s="2"/>
      <c r="G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</row>
    <row r="792" spans="1:73" x14ac:dyDescent="0.25">
      <c r="A792" s="2"/>
      <c r="B792" s="2"/>
      <c r="C792" s="2"/>
      <c r="D792" s="2"/>
      <c r="E792" s="2"/>
      <c r="F792" s="2"/>
      <c r="G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</row>
    <row r="793" spans="1:73" x14ac:dyDescent="0.25">
      <c r="A793" s="2"/>
      <c r="B793" s="2"/>
      <c r="C793" s="2"/>
      <c r="D793" s="2"/>
      <c r="E793" s="2"/>
      <c r="F793" s="2"/>
      <c r="G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</row>
    <row r="794" spans="1:73" x14ac:dyDescent="0.25">
      <c r="A794" s="2"/>
      <c r="B794" s="2"/>
      <c r="C794" s="2"/>
      <c r="D794" s="2"/>
      <c r="E794" s="2"/>
      <c r="F794" s="2"/>
      <c r="G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</row>
    <row r="795" spans="1:73" x14ac:dyDescent="0.25">
      <c r="A795" s="2"/>
      <c r="B795" s="2"/>
      <c r="C795" s="2"/>
      <c r="D795" s="2"/>
      <c r="E795" s="2"/>
      <c r="F795" s="2"/>
      <c r="G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</row>
    <row r="796" spans="1:73" x14ac:dyDescent="0.25">
      <c r="A796" s="2"/>
      <c r="B796" s="2"/>
      <c r="C796" s="2"/>
      <c r="D796" s="2"/>
      <c r="E796" s="2"/>
      <c r="F796" s="2"/>
      <c r="G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</row>
    <row r="797" spans="1:73" x14ac:dyDescent="0.25">
      <c r="A797" s="2"/>
      <c r="B797" s="2"/>
      <c r="C797" s="2"/>
      <c r="D797" s="2"/>
      <c r="E797" s="2"/>
      <c r="F797" s="2"/>
      <c r="G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</row>
    <row r="798" spans="1:73" x14ac:dyDescent="0.25">
      <c r="A798" s="2"/>
      <c r="B798" s="2"/>
      <c r="C798" s="2"/>
      <c r="D798" s="2"/>
      <c r="E798" s="2"/>
      <c r="F798" s="2"/>
      <c r="G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</row>
    <row r="799" spans="1:73" x14ac:dyDescent="0.25">
      <c r="A799" s="2"/>
      <c r="B799" s="2"/>
      <c r="C799" s="2"/>
      <c r="D799" s="2"/>
      <c r="E799" s="2"/>
      <c r="F799" s="2"/>
      <c r="G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</row>
    <row r="800" spans="1:73" x14ac:dyDescent="0.25">
      <c r="A800" s="2"/>
      <c r="B800" s="2"/>
      <c r="C800" s="2"/>
      <c r="D800" s="2"/>
      <c r="E800" s="2"/>
      <c r="F800" s="2"/>
      <c r="G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</row>
    <row r="801" spans="1:73" x14ac:dyDescent="0.25">
      <c r="A801" s="2"/>
      <c r="B801" s="2"/>
      <c r="C801" s="2"/>
      <c r="D801" s="2"/>
      <c r="E801" s="2"/>
      <c r="F801" s="2"/>
      <c r="G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</row>
    <row r="802" spans="1:73" x14ac:dyDescent="0.25">
      <c r="A802" s="2"/>
      <c r="B802" s="2"/>
      <c r="C802" s="2"/>
      <c r="D802" s="2"/>
      <c r="E802" s="2"/>
      <c r="F802" s="2"/>
      <c r="G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</row>
    <row r="803" spans="1:73" x14ac:dyDescent="0.25">
      <c r="A803" s="2"/>
      <c r="B803" s="2"/>
      <c r="C803" s="2"/>
      <c r="D803" s="2"/>
      <c r="E803" s="2"/>
      <c r="F803" s="2"/>
      <c r="G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</row>
    <row r="804" spans="1:73" x14ac:dyDescent="0.25">
      <c r="A804" s="2"/>
      <c r="B804" s="2"/>
      <c r="C804" s="2"/>
      <c r="D804" s="2"/>
      <c r="E804" s="2"/>
      <c r="F804" s="2"/>
      <c r="G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</row>
    <row r="805" spans="1:73" x14ac:dyDescent="0.25">
      <c r="A805" s="2"/>
      <c r="B805" s="2"/>
      <c r="C805" s="2"/>
      <c r="D805" s="2"/>
      <c r="E805" s="2"/>
      <c r="F805" s="2"/>
      <c r="G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</row>
    <row r="806" spans="1:73" x14ac:dyDescent="0.25">
      <c r="A806" s="2"/>
      <c r="B806" s="2"/>
      <c r="C806" s="2"/>
      <c r="D806" s="2"/>
      <c r="E806" s="2"/>
      <c r="F806" s="2"/>
      <c r="G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</row>
    <row r="807" spans="1:73" x14ac:dyDescent="0.25">
      <c r="A807" s="2"/>
      <c r="B807" s="2"/>
      <c r="C807" s="2"/>
      <c r="D807" s="2"/>
      <c r="E807" s="2"/>
      <c r="F807" s="2"/>
      <c r="G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</row>
    <row r="808" spans="1:73" x14ac:dyDescent="0.25">
      <c r="A808" s="2"/>
      <c r="B808" s="2"/>
      <c r="C808" s="2"/>
      <c r="D808" s="2"/>
      <c r="E808" s="2"/>
      <c r="F808" s="2"/>
      <c r="G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</row>
    <row r="809" spans="1:73" x14ac:dyDescent="0.25">
      <c r="A809" s="2"/>
      <c r="B809" s="2"/>
      <c r="C809" s="2"/>
      <c r="D809" s="2"/>
      <c r="E809" s="2"/>
      <c r="F809" s="2"/>
      <c r="G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</row>
    <row r="810" spans="1:73" x14ac:dyDescent="0.25">
      <c r="A810" s="2"/>
      <c r="B810" s="2"/>
      <c r="C810" s="2"/>
      <c r="D810" s="2"/>
      <c r="E810" s="2"/>
      <c r="F810" s="2"/>
      <c r="G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</row>
    <row r="811" spans="1:73" x14ac:dyDescent="0.25">
      <c r="A811" s="2"/>
      <c r="B811" s="2"/>
      <c r="C811" s="2"/>
      <c r="D811" s="2"/>
      <c r="E811" s="2"/>
      <c r="F811" s="2"/>
      <c r="G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</row>
    <row r="812" spans="1:73" x14ac:dyDescent="0.25">
      <c r="A812" s="2"/>
      <c r="B812" s="2"/>
      <c r="C812" s="2"/>
      <c r="D812" s="2"/>
      <c r="E812" s="2"/>
      <c r="F812" s="2"/>
      <c r="G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</row>
    <row r="813" spans="1:73" x14ac:dyDescent="0.25">
      <c r="A813" s="2"/>
      <c r="B813" s="2"/>
      <c r="C813" s="2"/>
      <c r="D813" s="2"/>
      <c r="E813" s="2"/>
      <c r="F813" s="2"/>
      <c r="G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</row>
    <row r="814" spans="1:73" x14ac:dyDescent="0.25">
      <c r="A814" s="2"/>
      <c r="B814" s="2"/>
      <c r="C814" s="2"/>
      <c r="D814" s="2"/>
      <c r="E814" s="2"/>
      <c r="F814" s="2"/>
      <c r="G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</row>
    <row r="815" spans="1:73" x14ac:dyDescent="0.25">
      <c r="A815" s="2"/>
      <c r="B815" s="2"/>
      <c r="C815" s="2"/>
      <c r="D815" s="2"/>
      <c r="E815" s="2"/>
      <c r="F815" s="2"/>
      <c r="G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</row>
    <row r="816" spans="1:73" x14ac:dyDescent="0.25">
      <c r="A816" s="2"/>
      <c r="B816" s="2"/>
      <c r="C816" s="2"/>
      <c r="D816" s="2"/>
      <c r="E816" s="2"/>
      <c r="F816" s="2"/>
      <c r="G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</row>
    <row r="817" spans="1:73" x14ac:dyDescent="0.25">
      <c r="A817" s="2"/>
      <c r="B817" s="2"/>
      <c r="C817" s="2"/>
      <c r="D817" s="2"/>
      <c r="E817" s="2"/>
      <c r="F817" s="2"/>
      <c r="G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</row>
    <row r="818" spans="1:73" x14ac:dyDescent="0.25">
      <c r="A818" s="2"/>
      <c r="B818" s="2"/>
      <c r="C818" s="2"/>
      <c r="D818" s="2"/>
      <c r="E818" s="2"/>
      <c r="F818" s="2"/>
      <c r="G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</row>
    <row r="819" spans="1:73" x14ac:dyDescent="0.25">
      <c r="A819" s="2"/>
      <c r="B819" s="2"/>
      <c r="C819" s="2"/>
      <c r="D819" s="2"/>
      <c r="E819" s="2"/>
      <c r="F819" s="2"/>
      <c r="G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</row>
    <row r="820" spans="1:73" x14ac:dyDescent="0.25">
      <c r="A820" s="2"/>
      <c r="B820" s="2"/>
      <c r="C820" s="2"/>
      <c r="D820" s="2"/>
      <c r="E820" s="2"/>
      <c r="F820" s="2"/>
      <c r="G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</row>
    <row r="821" spans="1:73" x14ac:dyDescent="0.25">
      <c r="A821" s="2"/>
      <c r="B821" s="2"/>
      <c r="C821" s="2"/>
      <c r="D821" s="2"/>
      <c r="E821" s="2"/>
      <c r="F821" s="2"/>
      <c r="G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</row>
    <row r="822" spans="1:73" x14ac:dyDescent="0.25">
      <c r="A822" s="2"/>
      <c r="B822" s="2"/>
      <c r="C822" s="2"/>
      <c r="D822" s="2"/>
      <c r="E822" s="2"/>
      <c r="F822" s="2"/>
      <c r="G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</row>
    <row r="823" spans="1:73" x14ac:dyDescent="0.25">
      <c r="A823" s="2"/>
      <c r="B823" s="2"/>
      <c r="C823" s="2"/>
      <c r="D823" s="2"/>
      <c r="E823" s="2"/>
      <c r="F823" s="2"/>
      <c r="G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</row>
    <row r="824" spans="1:73" x14ac:dyDescent="0.25">
      <c r="A824" s="2"/>
      <c r="B824" s="2"/>
      <c r="C824" s="2"/>
      <c r="D824" s="2"/>
      <c r="E824" s="2"/>
      <c r="F824" s="2"/>
      <c r="G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</row>
    <row r="825" spans="1:73" x14ac:dyDescent="0.25">
      <c r="A825" s="2"/>
      <c r="B825" s="2"/>
      <c r="C825" s="2"/>
      <c r="D825" s="2"/>
      <c r="E825" s="2"/>
      <c r="F825" s="2"/>
      <c r="G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</row>
    <row r="826" spans="1:73" x14ac:dyDescent="0.25">
      <c r="A826" s="2"/>
      <c r="B826" s="2"/>
      <c r="C826" s="2"/>
      <c r="D826" s="2"/>
      <c r="E826" s="2"/>
      <c r="F826" s="2"/>
      <c r="G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</row>
    <row r="827" spans="1:73" x14ac:dyDescent="0.25">
      <c r="A827" s="2"/>
      <c r="B827" s="2"/>
      <c r="C827" s="2"/>
      <c r="D827" s="2"/>
      <c r="E827" s="2"/>
      <c r="F827" s="2"/>
      <c r="G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</row>
    <row r="828" spans="1:73" x14ac:dyDescent="0.25">
      <c r="A828" s="2"/>
      <c r="B828" s="2"/>
      <c r="C828" s="2"/>
      <c r="D828" s="2"/>
      <c r="E828" s="2"/>
      <c r="F828" s="2"/>
      <c r="G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</row>
    <row r="829" spans="1:73" x14ac:dyDescent="0.25">
      <c r="A829" s="2"/>
      <c r="B829" s="2"/>
      <c r="C829" s="2"/>
      <c r="D829" s="2"/>
      <c r="E829" s="2"/>
      <c r="F829" s="2"/>
      <c r="G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</row>
    <row r="830" spans="1:73" x14ac:dyDescent="0.25">
      <c r="A830" s="2"/>
      <c r="B830" s="2"/>
      <c r="C830" s="2"/>
      <c r="D830" s="2"/>
      <c r="E830" s="2"/>
      <c r="F830" s="2"/>
      <c r="G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</row>
    <row r="831" spans="1:73" x14ac:dyDescent="0.25">
      <c r="A831" s="2"/>
      <c r="B831" s="2"/>
      <c r="C831" s="2"/>
      <c r="D831" s="2"/>
      <c r="E831" s="2"/>
      <c r="F831" s="2"/>
      <c r="G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</row>
    <row r="832" spans="1:73" x14ac:dyDescent="0.25">
      <c r="A832" s="2"/>
      <c r="B832" s="2"/>
      <c r="C832" s="2"/>
      <c r="D832" s="2"/>
      <c r="E832" s="2"/>
      <c r="F832" s="2"/>
      <c r="G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</row>
    <row r="833" spans="1:73" x14ac:dyDescent="0.25">
      <c r="A833" s="2"/>
      <c r="B833" s="2"/>
      <c r="C833" s="2"/>
      <c r="D833" s="2"/>
      <c r="E833" s="2"/>
      <c r="F833" s="2"/>
      <c r="G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</row>
    <row r="834" spans="1:73" x14ac:dyDescent="0.25">
      <c r="A834" s="2"/>
      <c r="B834" s="2"/>
      <c r="C834" s="2"/>
      <c r="D834" s="2"/>
      <c r="E834" s="2"/>
      <c r="F834" s="2"/>
      <c r="G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</row>
    <row r="835" spans="1:73" x14ac:dyDescent="0.25">
      <c r="A835" s="2"/>
      <c r="B835" s="2"/>
      <c r="C835" s="2"/>
      <c r="D835" s="2"/>
      <c r="E835" s="2"/>
      <c r="F835" s="2"/>
      <c r="G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</row>
    <row r="836" spans="1:73" x14ac:dyDescent="0.25">
      <c r="A836" s="2"/>
      <c r="B836" s="2"/>
      <c r="C836" s="2"/>
      <c r="D836" s="2"/>
      <c r="E836" s="2"/>
      <c r="F836" s="2"/>
      <c r="G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</row>
    <row r="837" spans="1:73" x14ac:dyDescent="0.25">
      <c r="A837" s="2"/>
      <c r="B837" s="2"/>
      <c r="C837" s="2"/>
      <c r="D837" s="2"/>
      <c r="E837" s="2"/>
      <c r="F837" s="2"/>
      <c r="G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</row>
    <row r="838" spans="1:73" x14ac:dyDescent="0.25">
      <c r="A838" s="2"/>
      <c r="B838" s="2"/>
      <c r="C838" s="2"/>
      <c r="D838" s="2"/>
      <c r="E838" s="2"/>
      <c r="F838" s="2"/>
      <c r="G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</row>
    <row r="839" spans="1:73" x14ac:dyDescent="0.25">
      <c r="A839" s="2"/>
      <c r="B839" s="2"/>
      <c r="C839" s="2"/>
      <c r="D839" s="2"/>
      <c r="E839" s="2"/>
      <c r="F839" s="2"/>
      <c r="G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</row>
    <row r="840" spans="1:73" x14ac:dyDescent="0.25">
      <c r="A840" s="2"/>
      <c r="B840" s="2"/>
      <c r="C840" s="2"/>
      <c r="D840" s="2"/>
      <c r="E840" s="2"/>
      <c r="F840" s="2"/>
      <c r="G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</row>
    <row r="841" spans="1:73" x14ac:dyDescent="0.25">
      <c r="A841" s="2"/>
      <c r="B841" s="2"/>
      <c r="C841" s="2"/>
      <c r="D841" s="2"/>
      <c r="E841" s="2"/>
      <c r="F841" s="2"/>
      <c r="G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</row>
    <row r="842" spans="1:73" x14ac:dyDescent="0.25">
      <c r="A842" s="2"/>
      <c r="B842" s="2"/>
      <c r="C842" s="2"/>
      <c r="D842" s="2"/>
      <c r="E842" s="2"/>
      <c r="F842" s="2"/>
      <c r="G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</row>
    <row r="843" spans="1:73" x14ac:dyDescent="0.25">
      <c r="A843" s="2"/>
      <c r="B843" s="2"/>
      <c r="C843" s="2"/>
      <c r="D843" s="2"/>
      <c r="E843" s="2"/>
      <c r="F843" s="2"/>
      <c r="G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</row>
    <row r="844" spans="1:73" x14ac:dyDescent="0.25">
      <c r="A844" s="2"/>
      <c r="B844" s="2"/>
      <c r="C844" s="2"/>
      <c r="D844" s="2"/>
      <c r="E844" s="2"/>
      <c r="F844" s="2"/>
      <c r="G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</row>
    <row r="845" spans="1:73" x14ac:dyDescent="0.25">
      <c r="A845" s="2"/>
      <c r="B845" s="2"/>
      <c r="C845" s="2"/>
      <c r="D845" s="2"/>
      <c r="E845" s="2"/>
      <c r="F845" s="2"/>
      <c r="G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</row>
    <row r="846" spans="1:73" x14ac:dyDescent="0.25">
      <c r="A846" s="2"/>
      <c r="B846" s="2"/>
      <c r="C846" s="2"/>
      <c r="D846" s="2"/>
      <c r="E846" s="2"/>
      <c r="F846" s="2"/>
      <c r="G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</row>
    <row r="847" spans="1:73" x14ac:dyDescent="0.25">
      <c r="A847" s="2"/>
      <c r="B847" s="2"/>
      <c r="C847" s="2"/>
      <c r="D847" s="2"/>
      <c r="E847" s="2"/>
      <c r="F847" s="2"/>
      <c r="G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</row>
    <row r="848" spans="1:73" x14ac:dyDescent="0.25">
      <c r="A848" s="2"/>
      <c r="B848" s="2"/>
      <c r="C848" s="2"/>
      <c r="D848" s="2"/>
      <c r="E848" s="2"/>
      <c r="F848" s="2"/>
      <c r="G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</row>
    <row r="849" spans="1:73" x14ac:dyDescent="0.25">
      <c r="A849" s="2"/>
      <c r="B849" s="2"/>
      <c r="C849" s="2"/>
      <c r="D849" s="2"/>
      <c r="E849" s="2"/>
      <c r="F849" s="2"/>
      <c r="G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</row>
    <row r="850" spans="1:73" x14ac:dyDescent="0.25">
      <c r="A850" s="2"/>
      <c r="B850" s="2"/>
      <c r="C850" s="2"/>
      <c r="D850" s="2"/>
      <c r="E850" s="2"/>
      <c r="F850" s="2"/>
      <c r="G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</row>
    <row r="851" spans="1:73" x14ac:dyDescent="0.25">
      <c r="A851" s="2"/>
      <c r="B851" s="2"/>
      <c r="C851" s="2"/>
      <c r="D851" s="2"/>
      <c r="E851" s="2"/>
      <c r="F851" s="2"/>
      <c r="G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</row>
    <row r="852" spans="1:73" x14ac:dyDescent="0.25">
      <c r="A852" s="2"/>
      <c r="B852" s="2"/>
      <c r="C852" s="2"/>
      <c r="D852" s="2"/>
      <c r="E852" s="2"/>
      <c r="F852" s="2"/>
      <c r="G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</row>
    <row r="853" spans="1:73" x14ac:dyDescent="0.25">
      <c r="A853" s="2"/>
      <c r="B853" s="2"/>
      <c r="C853" s="2"/>
      <c r="D853" s="2"/>
      <c r="E853" s="2"/>
      <c r="F853" s="2"/>
      <c r="G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</row>
    <row r="854" spans="1:73" x14ac:dyDescent="0.25">
      <c r="A854" s="2"/>
      <c r="B854" s="2"/>
      <c r="C854" s="2"/>
      <c r="D854" s="2"/>
      <c r="E854" s="2"/>
      <c r="F854" s="2"/>
      <c r="G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</row>
    <row r="855" spans="1:73" x14ac:dyDescent="0.25">
      <c r="A855" s="2"/>
      <c r="B855" s="2"/>
      <c r="C855" s="2"/>
      <c r="D855" s="2"/>
      <c r="E855" s="2"/>
      <c r="F855" s="2"/>
      <c r="G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</row>
    <row r="856" spans="1:73" x14ac:dyDescent="0.25">
      <c r="A856" s="2"/>
      <c r="B856" s="2"/>
      <c r="C856" s="2"/>
      <c r="D856" s="2"/>
      <c r="E856" s="2"/>
      <c r="F856" s="2"/>
      <c r="G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</row>
    <row r="857" spans="1:73" x14ac:dyDescent="0.25">
      <c r="A857" s="2"/>
      <c r="B857" s="2"/>
      <c r="C857" s="2"/>
      <c r="D857" s="2"/>
      <c r="E857" s="2"/>
      <c r="F857" s="2"/>
      <c r="G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</row>
    <row r="858" spans="1:73" x14ac:dyDescent="0.25">
      <c r="A858" s="2"/>
      <c r="B858" s="2"/>
      <c r="C858" s="2"/>
      <c r="D858" s="2"/>
      <c r="E858" s="2"/>
      <c r="F858" s="2"/>
      <c r="G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</row>
    <row r="859" spans="1:73" x14ac:dyDescent="0.25">
      <c r="A859" s="2"/>
      <c r="B859" s="2"/>
      <c r="C859" s="2"/>
      <c r="D859" s="2"/>
      <c r="E859" s="2"/>
      <c r="F859" s="2"/>
      <c r="G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</row>
    <row r="860" spans="1:73" x14ac:dyDescent="0.25">
      <c r="A860" s="2"/>
      <c r="B860" s="2"/>
      <c r="C860" s="2"/>
      <c r="D860" s="2"/>
      <c r="E860" s="2"/>
      <c r="F860" s="2"/>
      <c r="G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</row>
    <row r="861" spans="1:73" x14ac:dyDescent="0.25">
      <c r="A861" s="2"/>
      <c r="B861" s="2"/>
      <c r="C861" s="2"/>
      <c r="D861" s="2"/>
      <c r="E861" s="2"/>
      <c r="F861" s="2"/>
      <c r="G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</row>
    <row r="862" spans="1:73" x14ac:dyDescent="0.25">
      <c r="A862" s="1"/>
      <c r="B862" s="1"/>
      <c r="C862" s="1"/>
      <c r="D862" s="1"/>
      <c r="E862" s="1"/>
      <c r="F862" s="1"/>
      <c r="G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73" x14ac:dyDescent="0.25">
      <c r="A863" s="1"/>
      <c r="B863" s="1"/>
      <c r="C863" s="1"/>
      <c r="D863" s="1"/>
      <c r="E863" s="1"/>
      <c r="F863" s="1"/>
      <c r="G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73" x14ac:dyDescent="0.25">
      <c r="A864" s="1"/>
      <c r="B864" s="1"/>
      <c r="C864" s="1"/>
      <c r="D864" s="1"/>
      <c r="E864" s="1"/>
      <c r="F864" s="1"/>
      <c r="G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x14ac:dyDescent="0.25">
      <c r="A865" s="1"/>
      <c r="B865" s="1"/>
      <c r="C865" s="1"/>
      <c r="D865" s="1"/>
      <c r="E865" s="1"/>
      <c r="F865" s="1"/>
      <c r="G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x14ac:dyDescent="0.25">
      <c r="A866" s="1"/>
      <c r="B866" s="1"/>
      <c r="C866" s="1"/>
      <c r="D866" s="1"/>
      <c r="E866" s="1"/>
      <c r="F866" s="1"/>
      <c r="G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x14ac:dyDescent="0.25">
      <c r="A867" s="1"/>
      <c r="B867" s="1"/>
      <c r="C867" s="1"/>
      <c r="D867" s="1"/>
      <c r="E867" s="1"/>
      <c r="F867" s="1"/>
      <c r="G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x14ac:dyDescent="0.25">
      <c r="A868" s="1"/>
      <c r="B868" s="1"/>
      <c r="C868" s="1"/>
      <c r="D868" s="1"/>
      <c r="E868" s="1"/>
      <c r="F868" s="1"/>
      <c r="G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x14ac:dyDescent="0.25">
      <c r="A869" s="1"/>
      <c r="B869" s="1"/>
      <c r="C869" s="1"/>
      <c r="D869" s="1"/>
      <c r="E869" s="1"/>
      <c r="F869" s="1"/>
      <c r="G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x14ac:dyDescent="0.25">
      <c r="A870" s="1"/>
      <c r="B870" s="1"/>
      <c r="C870" s="1"/>
      <c r="D870" s="1"/>
      <c r="E870" s="1"/>
      <c r="F870" s="1"/>
      <c r="G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x14ac:dyDescent="0.25">
      <c r="A871" s="1"/>
      <c r="B871" s="1"/>
      <c r="C871" s="1"/>
      <c r="D871" s="1"/>
      <c r="E871" s="1"/>
      <c r="F871" s="1"/>
      <c r="G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x14ac:dyDescent="0.25">
      <c r="A872" s="1"/>
      <c r="B872" s="1"/>
      <c r="C872" s="1"/>
      <c r="D872" s="1"/>
      <c r="E872" s="1"/>
      <c r="F872" s="1"/>
      <c r="G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x14ac:dyDescent="0.25">
      <c r="A873" s="1"/>
      <c r="B873" s="1"/>
      <c r="C873" s="1"/>
      <c r="D873" s="1"/>
      <c r="E873" s="1"/>
      <c r="F873" s="1"/>
      <c r="G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x14ac:dyDescent="0.25">
      <c r="A874" s="1"/>
      <c r="B874" s="1"/>
      <c r="C874" s="1"/>
      <c r="D874" s="1"/>
      <c r="E874" s="1"/>
      <c r="F874" s="1"/>
      <c r="G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x14ac:dyDescent="0.25">
      <c r="A875" s="1"/>
      <c r="B875" s="1"/>
      <c r="C875" s="1"/>
      <c r="D875" s="1"/>
      <c r="E875" s="1"/>
      <c r="F875" s="1"/>
      <c r="G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x14ac:dyDescent="0.25">
      <c r="A876" s="1"/>
      <c r="B876" s="1"/>
      <c r="C876" s="1"/>
      <c r="D876" s="1"/>
      <c r="E876" s="1"/>
      <c r="F876" s="1"/>
      <c r="G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x14ac:dyDescent="0.25">
      <c r="A877" s="1"/>
      <c r="B877" s="1"/>
      <c r="C877" s="1"/>
      <c r="D877" s="1"/>
      <c r="E877" s="1"/>
      <c r="F877" s="1"/>
      <c r="G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x14ac:dyDescent="0.25">
      <c r="A878" s="1"/>
      <c r="B878" s="1"/>
      <c r="C878" s="1"/>
      <c r="D878" s="1"/>
      <c r="E878" s="1"/>
      <c r="F878" s="1"/>
      <c r="G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x14ac:dyDescent="0.25">
      <c r="A879" s="1"/>
      <c r="B879" s="1"/>
      <c r="C879" s="1"/>
      <c r="D879" s="1"/>
      <c r="E879" s="1"/>
      <c r="F879" s="1"/>
      <c r="G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x14ac:dyDescent="0.25">
      <c r="A880" s="1"/>
      <c r="B880" s="1"/>
      <c r="C880" s="1"/>
      <c r="D880" s="1"/>
      <c r="E880" s="1"/>
      <c r="F880" s="1"/>
      <c r="G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x14ac:dyDescent="0.25">
      <c r="A881" s="1"/>
      <c r="B881" s="1"/>
      <c r="C881" s="1"/>
      <c r="D881" s="1"/>
      <c r="E881" s="1"/>
      <c r="F881" s="1"/>
      <c r="G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x14ac:dyDescent="0.25">
      <c r="A882" s="1"/>
      <c r="B882" s="1"/>
      <c r="C882" s="1"/>
      <c r="D882" s="1"/>
      <c r="E882" s="1"/>
      <c r="F882" s="1"/>
      <c r="G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x14ac:dyDescent="0.25">
      <c r="A883" s="1"/>
      <c r="B883" s="1"/>
      <c r="C883" s="1"/>
      <c r="D883" s="1"/>
      <c r="E883" s="1"/>
      <c r="F883" s="1"/>
      <c r="G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x14ac:dyDescent="0.25">
      <c r="A884" s="1"/>
      <c r="B884" s="1"/>
      <c r="C884" s="1"/>
      <c r="D884" s="1"/>
      <c r="E884" s="1"/>
      <c r="F884" s="1"/>
      <c r="G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x14ac:dyDescent="0.25">
      <c r="A885" s="1"/>
      <c r="B885" s="1"/>
      <c r="C885" s="1"/>
      <c r="D885" s="1"/>
      <c r="E885" s="1"/>
      <c r="F885" s="1"/>
      <c r="G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x14ac:dyDescent="0.25">
      <c r="A886" s="1"/>
      <c r="B886" s="1"/>
      <c r="C886" s="1"/>
      <c r="D886" s="1"/>
      <c r="E886" s="1"/>
      <c r="F886" s="1"/>
      <c r="G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x14ac:dyDescent="0.25">
      <c r="A887" s="1"/>
      <c r="B887" s="1"/>
      <c r="C887" s="1"/>
      <c r="D887" s="1"/>
      <c r="E887" s="1"/>
      <c r="F887" s="1"/>
      <c r="G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x14ac:dyDescent="0.25">
      <c r="A888" s="1"/>
      <c r="B888" s="1"/>
      <c r="C888" s="1"/>
      <c r="D888" s="1"/>
      <c r="E888" s="1"/>
      <c r="F888" s="1"/>
      <c r="G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x14ac:dyDescent="0.25">
      <c r="A889" s="1"/>
      <c r="B889" s="1"/>
      <c r="C889" s="1"/>
      <c r="D889" s="1"/>
      <c r="E889" s="1"/>
      <c r="F889" s="1"/>
      <c r="G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x14ac:dyDescent="0.25">
      <c r="A890" s="1"/>
      <c r="B890" s="1"/>
      <c r="C890" s="1"/>
      <c r="D890" s="1"/>
      <c r="E890" s="1"/>
      <c r="F890" s="1"/>
      <c r="G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x14ac:dyDescent="0.25">
      <c r="A891" s="1"/>
      <c r="B891" s="1"/>
      <c r="C891" s="1"/>
      <c r="D891" s="1"/>
      <c r="E891" s="1"/>
      <c r="F891" s="1"/>
      <c r="G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x14ac:dyDescent="0.25">
      <c r="A892" s="1"/>
      <c r="B892" s="1"/>
      <c r="C892" s="1"/>
      <c r="D892" s="1"/>
      <c r="E892" s="1"/>
      <c r="F892" s="1"/>
      <c r="G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x14ac:dyDescent="0.25">
      <c r="A893" s="1"/>
      <c r="B893" s="1"/>
      <c r="C893" s="1"/>
      <c r="D893" s="1"/>
      <c r="E893" s="1"/>
      <c r="F893" s="1"/>
      <c r="G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x14ac:dyDescent="0.25">
      <c r="A894" s="1"/>
      <c r="B894" s="1"/>
      <c r="C894" s="1"/>
      <c r="D894" s="1"/>
      <c r="E894" s="1"/>
      <c r="F894" s="1"/>
      <c r="G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x14ac:dyDescent="0.25">
      <c r="A895" s="1"/>
      <c r="B895" s="1"/>
      <c r="C895" s="1"/>
      <c r="D895" s="1"/>
      <c r="E895" s="1"/>
      <c r="F895" s="1"/>
      <c r="G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x14ac:dyDescent="0.25">
      <c r="A896" s="1"/>
      <c r="B896" s="1"/>
      <c r="C896" s="1"/>
      <c r="D896" s="1"/>
      <c r="E896" s="1"/>
      <c r="F896" s="1"/>
      <c r="G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x14ac:dyDescent="0.25">
      <c r="A897" s="1"/>
      <c r="B897" s="1"/>
      <c r="C897" s="1"/>
      <c r="D897" s="1"/>
      <c r="E897" s="1"/>
      <c r="F897" s="1"/>
      <c r="G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x14ac:dyDescent="0.25">
      <c r="A898" s="1"/>
      <c r="B898" s="1"/>
      <c r="C898" s="1"/>
      <c r="D898" s="1"/>
      <c r="E898" s="1"/>
      <c r="F898" s="1"/>
      <c r="G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x14ac:dyDescent="0.25">
      <c r="A899" s="1"/>
      <c r="B899" s="1"/>
      <c r="C899" s="1"/>
      <c r="D899" s="1"/>
      <c r="E899" s="1"/>
      <c r="F899" s="1"/>
      <c r="G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x14ac:dyDescent="0.25">
      <c r="A900" s="1"/>
      <c r="B900" s="1"/>
      <c r="C900" s="1"/>
      <c r="D900" s="1"/>
      <c r="E900" s="1"/>
      <c r="F900" s="1"/>
      <c r="G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x14ac:dyDescent="0.25">
      <c r="A901" s="1"/>
      <c r="B901" s="1"/>
      <c r="C901" s="1"/>
      <c r="D901" s="1"/>
      <c r="E901" s="1"/>
      <c r="F901" s="1"/>
      <c r="G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x14ac:dyDescent="0.25">
      <c r="A902" s="1"/>
      <c r="B902" s="1"/>
      <c r="C902" s="1"/>
      <c r="D902" s="1"/>
      <c r="E902" s="1"/>
      <c r="F902" s="1"/>
      <c r="G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x14ac:dyDescent="0.25">
      <c r="A903" s="1"/>
      <c r="B903" s="1"/>
      <c r="C903" s="1"/>
      <c r="D903" s="1"/>
      <c r="E903" s="1"/>
      <c r="F903" s="1"/>
      <c r="G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x14ac:dyDescent="0.25">
      <c r="A904" s="1"/>
      <c r="B904" s="1"/>
      <c r="C904" s="1"/>
      <c r="D904" s="1"/>
      <c r="E904" s="1"/>
      <c r="F904" s="1"/>
      <c r="G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x14ac:dyDescent="0.25">
      <c r="A905" s="1"/>
      <c r="B905" s="1"/>
      <c r="C905" s="1"/>
      <c r="D905" s="1"/>
      <c r="E905" s="1"/>
      <c r="F905" s="1"/>
      <c r="G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x14ac:dyDescent="0.25">
      <c r="A906" s="1"/>
      <c r="B906" s="1"/>
      <c r="C906" s="1"/>
      <c r="D906" s="1"/>
      <c r="E906" s="1"/>
      <c r="F906" s="1"/>
      <c r="G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x14ac:dyDescent="0.25">
      <c r="A907" s="1"/>
      <c r="B907" s="1"/>
      <c r="C907" s="1"/>
      <c r="D907" s="1"/>
      <c r="E907" s="1"/>
      <c r="F907" s="1"/>
      <c r="G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x14ac:dyDescent="0.25">
      <c r="A908" s="1"/>
      <c r="B908" s="1"/>
      <c r="C908" s="1"/>
      <c r="D908" s="1"/>
      <c r="E908" s="1"/>
      <c r="F908" s="1"/>
      <c r="G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x14ac:dyDescent="0.25">
      <c r="A909" s="1"/>
      <c r="B909" s="1"/>
      <c r="C909" s="1"/>
      <c r="D909" s="1"/>
      <c r="E909" s="1"/>
      <c r="F909" s="1"/>
      <c r="G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x14ac:dyDescent="0.25">
      <c r="A910" s="1"/>
      <c r="B910" s="1"/>
      <c r="C910" s="1"/>
      <c r="D910" s="1"/>
      <c r="E910" s="1"/>
      <c r="F910" s="1"/>
      <c r="G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x14ac:dyDescent="0.25">
      <c r="A911" s="1"/>
      <c r="B911" s="1"/>
      <c r="C911" s="1"/>
      <c r="D911" s="1"/>
      <c r="E911" s="1"/>
      <c r="F911" s="1"/>
      <c r="G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x14ac:dyDescent="0.25">
      <c r="A912" s="1"/>
      <c r="B912" s="1"/>
      <c r="C912" s="1"/>
      <c r="D912" s="1"/>
      <c r="E912" s="1"/>
      <c r="F912" s="1"/>
      <c r="G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x14ac:dyDescent="0.25">
      <c r="A913" s="1"/>
      <c r="B913" s="1"/>
      <c r="C913" s="1"/>
      <c r="D913" s="1"/>
      <c r="E913" s="1"/>
      <c r="F913" s="1"/>
      <c r="G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x14ac:dyDescent="0.25">
      <c r="A914" s="1"/>
      <c r="B914" s="1"/>
      <c r="C914" s="1"/>
      <c r="D914" s="1"/>
      <c r="E914" s="1"/>
      <c r="F914" s="1"/>
      <c r="G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x14ac:dyDescent="0.25">
      <c r="A915" s="1"/>
      <c r="B915" s="1"/>
      <c r="C915" s="1"/>
      <c r="D915" s="1"/>
      <c r="E915" s="1"/>
      <c r="F915" s="1"/>
      <c r="G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1:39" x14ac:dyDescent="0.25">
      <c r="A916" s="1"/>
      <c r="B916" s="1"/>
      <c r="C916" s="1"/>
      <c r="D916" s="1"/>
      <c r="E916" s="1"/>
      <c r="F916" s="1"/>
      <c r="G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1:39" x14ac:dyDescent="0.25">
      <c r="A917" s="1"/>
      <c r="B917" s="1"/>
      <c r="C917" s="1"/>
      <c r="D917" s="1"/>
      <c r="E917" s="1"/>
      <c r="F917" s="1"/>
      <c r="G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1:39" x14ac:dyDescent="0.25">
      <c r="A918" s="1"/>
      <c r="B918" s="1"/>
      <c r="C918" s="1"/>
      <c r="D918" s="1"/>
      <c r="E918" s="1"/>
      <c r="F918" s="1"/>
      <c r="G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1:39" x14ac:dyDescent="0.25">
      <c r="A919" s="1"/>
      <c r="B919" s="1"/>
      <c r="C919" s="1"/>
      <c r="D919" s="1"/>
      <c r="E919" s="1"/>
      <c r="F919" s="1"/>
      <c r="G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1:39" x14ac:dyDescent="0.25">
      <c r="A920" s="1"/>
      <c r="B920" s="1"/>
      <c r="C920" s="1"/>
      <c r="D920" s="1"/>
      <c r="E920" s="1"/>
      <c r="F920" s="1"/>
      <c r="G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1:39" x14ac:dyDescent="0.25">
      <c r="A921" s="1"/>
      <c r="B921" s="1"/>
      <c r="C921" s="1"/>
      <c r="D921" s="1"/>
      <c r="E921" s="1"/>
      <c r="F921" s="1"/>
      <c r="G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1:39" x14ac:dyDescent="0.25">
      <c r="A922" s="1"/>
      <c r="B922" s="1"/>
      <c r="C922" s="1"/>
      <c r="D922" s="1"/>
      <c r="E922" s="1"/>
      <c r="F922" s="1"/>
      <c r="G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1:39" x14ac:dyDescent="0.25">
      <c r="A923" s="1"/>
      <c r="B923" s="1"/>
      <c r="C923" s="1"/>
      <c r="D923" s="1"/>
      <c r="E923" s="1"/>
      <c r="F923" s="1"/>
      <c r="G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1:39" x14ac:dyDescent="0.25">
      <c r="A924" s="1"/>
      <c r="B924" s="1"/>
      <c r="C924" s="1"/>
      <c r="D924" s="1"/>
      <c r="E924" s="1"/>
      <c r="F924" s="1"/>
      <c r="G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1:39" x14ac:dyDescent="0.25">
      <c r="A925" s="1"/>
      <c r="B925" s="1"/>
      <c r="C925" s="1"/>
      <c r="D925" s="1"/>
      <c r="E925" s="1"/>
      <c r="F925" s="1"/>
      <c r="G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1:39" x14ac:dyDescent="0.25">
      <c r="A926" s="1"/>
      <c r="B926" s="1"/>
      <c r="C926" s="1"/>
      <c r="D926" s="1"/>
      <c r="E926" s="1"/>
      <c r="F926" s="1"/>
      <c r="G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1:39" x14ac:dyDescent="0.25">
      <c r="A927" s="1"/>
      <c r="B927" s="1"/>
      <c r="C927" s="1"/>
      <c r="D927" s="1"/>
      <c r="E927" s="1"/>
      <c r="F927" s="1"/>
      <c r="G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1:39" x14ac:dyDescent="0.25">
      <c r="A928" s="1"/>
      <c r="B928" s="1"/>
      <c r="C928" s="1"/>
      <c r="D928" s="1"/>
      <c r="E928" s="1"/>
      <c r="F928" s="1"/>
      <c r="G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1:39" x14ac:dyDescent="0.25">
      <c r="A929" s="1"/>
      <c r="B929" s="1"/>
      <c r="C929" s="1"/>
      <c r="D929" s="1"/>
      <c r="E929" s="1"/>
      <c r="F929" s="1"/>
      <c r="G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1:39" x14ac:dyDescent="0.25">
      <c r="A930" s="1"/>
      <c r="B930" s="1"/>
      <c r="C930" s="1"/>
      <c r="D930" s="1"/>
      <c r="E930" s="1"/>
      <c r="F930" s="1"/>
      <c r="G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1:39" x14ac:dyDescent="0.25">
      <c r="A931" s="1"/>
      <c r="B931" s="1"/>
      <c r="C931" s="1"/>
      <c r="D931" s="1"/>
      <c r="E931" s="1"/>
      <c r="F931" s="1"/>
      <c r="G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1:39" x14ac:dyDescent="0.25">
      <c r="A932" s="1"/>
      <c r="B932" s="1"/>
      <c r="C932" s="1"/>
      <c r="D932" s="1"/>
      <c r="E932" s="1"/>
      <c r="F932" s="1"/>
      <c r="G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1:39" x14ac:dyDescent="0.25">
      <c r="A933" s="1"/>
      <c r="B933" s="1"/>
      <c r="C933" s="1"/>
      <c r="D933" s="1"/>
      <c r="E933" s="1"/>
      <c r="F933" s="1"/>
      <c r="G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1:39" x14ac:dyDescent="0.25">
      <c r="A934" s="1"/>
      <c r="B934" s="1"/>
      <c r="C934" s="1"/>
      <c r="D934" s="1"/>
      <c r="E934" s="1"/>
      <c r="F934" s="1"/>
      <c r="G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1:39" x14ac:dyDescent="0.25">
      <c r="A935" s="1"/>
      <c r="B935" s="1"/>
      <c r="C935" s="1"/>
      <c r="D935" s="1"/>
      <c r="E935" s="1"/>
      <c r="F935" s="1"/>
      <c r="G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1:39" x14ac:dyDescent="0.25">
      <c r="A936" s="1"/>
      <c r="B936" s="1"/>
      <c r="C936" s="1"/>
      <c r="D936" s="1"/>
      <c r="E936" s="1"/>
      <c r="F936" s="1"/>
      <c r="G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1:39" x14ac:dyDescent="0.25">
      <c r="A937" s="1"/>
      <c r="B937" s="1"/>
      <c r="C937" s="1"/>
      <c r="D937" s="1"/>
      <c r="E937" s="1"/>
      <c r="F937" s="1"/>
      <c r="G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1:39" x14ac:dyDescent="0.25">
      <c r="A938" s="1"/>
      <c r="B938" s="1"/>
      <c r="C938" s="1"/>
      <c r="D938" s="1"/>
      <c r="E938" s="1"/>
      <c r="F938" s="1"/>
      <c r="G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1:39" x14ac:dyDescent="0.25">
      <c r="A939" s="1"/>
      <c r="B939" s="1"/>
      <c r="C939" s="1"/>
      <c r="D939" s="1"/>
      <c r="E939" s="1"/>
      <c r="F939" s="1"/>
      <c r="G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1:39" x14ac:dyDescent="0.25">
      <c r="A940" s="1"/>
      <c r="B940" s="1"/>
      <c r="C940" s="1"/>
      <c r="D940" s="1"/>
      <c r="E940" s="1"/>
      <c r="F940" s="1"/>
      <c r="G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1:39" x14ac:dyDescent="0.25">
      <c r="A941" s="1"/>
      <c r="B941" s="1"/>
      <c r="C941" s="1"/>
      <c r="D941" s="1"/>
      <c r="E941" s="1"/>
      <c r="F941" s="1"/>
      <c r="G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1:39" x14ac:dyDescent="0.25">
      <c r="A942" s="1"/>
      <c r="B942" s="1"/>
      <c r="C942" s="1"/>
      <c r="D942" s="1"/>
      <c r="E942" s="1"/>
      <c r="F942" s="1"/>
      <c r="G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1:39" x14ac:dyDescent="0.25">
      <c r="A943" s="1"/>
      <c r="B943" s="1"/>
      <c r="C943" s="1"/>
      <c r="D943" s="1"/>
      <c r="E943" s="1"/>
      <c r="F943" s="1"/>
      <c r="G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1:39" x14ac:dyDescent="0.25">
      <c r="A944" s="1"/>
      <c r="B944" s="1"/>
      <c r="C944" s="1"/>
      <c r="D944" s="1"/>
      <c r="E944" s="1"/>
      <c r="F944" s="1"/>
      <c r="G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1:39" x14ac:dyDescent="0.25">
      <c r="A945" s="1"/>
      <c r="B945" s="1"/>
      <c r="C945" s="1"/>
      <c r="D945" s="1"/>
      <c r="E945" s="1"/>
      <c r="F945" s="1"/>
      <c r="G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1:39" x14ac:dyDescent="0.25">
      <c r="A946" s="1"/>
      <c r="B946" s="1"/>
      <c r="C946" s="1"/>
      <c r="D946" s="1"/>
      <c r="E946" s="1"/>
      <c r="F946" s="1"/>
      <c r="G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1:39" x14ac:dyDescent="0.25">
      <c r="A947" s="1"/>
      <c r="B947" s="1"/>
      <c r="C947" s="1"/>
      <c r="D947" s="1"/>
      <c r="E947" s="1"/>
      <c r="F947" s="1"/>
      <c r="G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1:39" x14ac:dyDescent="0.25">
      <c r="A948" s="1"/>
      <c r="B948" s="1"/>
      <c r="C948" s="1"/>
      <c r="D948" s="1"/>
      <c r="E948" s="1"/>
      <c r="F948" s="1"/>
      <c r="G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1:39" x14ac:dyDescent="0.25">
      <c r="A949" s="1"/>
      <c r="B949" s="1"/>
      <c r="C949" s="1"/>
      <c r="D949" s="1"/>
      <c r="E949" s="1"/>
      <c r="F949" s="1"/>
      <c r="G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1:39" x14ac:dyDescent="0.25">
      <c r="A950" s="1"/>
      <c r="B950" s="1"/>
      <c r="C950" s="1"/>
      <c r="D950" s="1"/>
      <c r="E950" s="1"/>
      <c r="F950" s="1"/>
      <c r="G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1:39" x14ac:dyDescent="0.25">
      <c r="A951" s="1"/>
      <c r="B951" s="1"/>
      <c r="C951" s="1"/>
      <c r="D951" s="1"/>
      <c r="E951" s="1"/>
      <c r="F951" s="1"/>
      <c r="G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1:39" x14ac:dyDescent="0.25">
      <c r="A952" s="1"/>
      <c r="B952" s="1"/>
      <c r="C952" s="1"/>
      <c r="D952" s="1"/>
      <c r="E952" s="1"/>
      <c r="F952" s="1"/>
      <c r="G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1:39" x14ac:dyDescent="0.25">
      <c r="A953" s="1"/>
      <c r="B953" s="1"/>
      <c r="C953" s="1"/>
      <c r="D953" s="1"/>
      <c r="E953" s="1"/>
      <c r="F953" s="1"/>
      <c r="G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1:39" x14ac:dyDescent="0.25">
      <c r="A954" s="1"/>
      <c r="B954" s="1"/>
      <c r="C954" s="1"/>
      <c r="D954" s="1"/>
      <c r="E954" s="1"/>
      <c r="F954" s="1"/>
      <c r="G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1:39" x14ac:dyDescent="0.25">
      <c r="A955" s="1"/>
      <c r="B955" s="1"/>
      <c r="C955" s="1"/>
      <c r="D955" s="1"/>
      <c r="E955" s="1"/>
      <c r="F955" s="1"/>
      <c r="G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1:39" x14ac:dyDescent="0.25">
      <c r="A956" s="1"/>
      <c r="B956" s="1"/>
      <c r="C956" s="1"/>
      <c r="D956" s="1"/>
      <c r="E956" s="1"/>
      <c r="F956" s="1"/>
      <c r="G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1:39" x14ac:dyDescent="0.25">
      <c r="A957" s="1"/>
      <c r="B957" s="1"/>
      <c r="C957" s="1"/>
      <c r="D957" s="1"/>
      <c r="E957" s="1"/>
      <c r="F957" s="1"/>
      <c r="G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1:39" x14ac:dyDescent="0.25">
      <c r="A958" s="1"/>
      <c r="B958" s="1"/>
      <c r="C958" s="1"/>
      <c r="D958" s="1"/>
      <c r="E958" s="1"/>
      <c r="F958" s="1"/>
      <c r="G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1:39" x14ac:dyDescent="0.25">
      <c r="A959" s="1"/>
      <c r="B959" s="1"/>
      <c r="C959" s="1"/>
      <c r="D959" s="1"/>
      <c r="E959" s="1"/>
      <c r="F959" s="1"/>
      <c r="G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1:39" x14ac:dyDescent="0.25">
      <c r="A960" s="1"/>
      <c r="B960" s="1"/>
      <c r="C960" s="1"/>
      <c r="D960" s="1"/>
      <c r="E960" s="1"/>
      <c r="F960" s="1"/>
      <c r="G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1:39" x14ac:dyDescent="0.25">
      <c r="A961" s="1"/>
      <c r="B961" s="1"/>
      <c r="C961" s="1"/>
      <c r="D961" s="1"/>
      <c r="E961" s="1"/>
      <c r="F961" s="1"/>
      <c r="G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1:39" x14ac:dyDescent="0.25">
      <c r="A962" s="1"/>
      <c r="B962" s="1"/>
      <c r="C962" s="1"/>
      <c r="D962" s="1"/>
      <c r="E962" s="1"/>
      <c r="F962" s="1"/>
      <c r="G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1:39" x14ac:dyDescent="0.25">
      <c r="A963" s="1"/>
      <c r="B963" s="1"/>
      <c r="C963" s="1"/>
      <c r="D963" s="1"/>
      <c r="E963" s="1"/>
      <c r="F963" s="1"/>
      <c r="G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1:39" x14ac:dyDescent="0.25">
      <c r="A964" s="1"/>
      <c r="B964" s="1"/>
      <c r="C964" s="1"/>
      <c r="D964" s="1"/>
      <c r="E964" s="1"/>
      <c r="F964" s="1"/>
      <c r="G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1:39" x14ac:dyDescent="0.25">
      <c r="A965" s="1"/>
      <c r="B965" s="1"/>
      <c r="C965" s="1"/>
      <c r="D965" s="1"/>
      <c r="E965" s="1"/>
      <c r="F965" s="1"/>
      <c r="G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1:39" x14ac:dyDescent="0.25">
      <c r="A966" s="1"/>
      <c r="B966" s="1"/>
      <c r="C966" s="1"/>
      <c r="D966" s="1"/>
      <c r="E966" s="1"/>
      <c r="F966" s="1"/>
      <c r="G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1:39" x14ac:dyDescent="0.25">
      <c r="A967" s="1"/>
      <c r="B967" s="1"/>
      <c r="C967" s="1"/>
      <c r="D967" s="1"/>
      <c r="E967" s="1"/>
      <c r="F967" s="1"/>
      <c r="G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1:39" x14ac:dyDescent="0.25">
      <c r="A968" s="1"/>
      <c r="B968" s="1"/>
      <c r="C968" s="1"/>
      <c r="D968" s="1"/>
      <c r="E968" s="1"/>
      <c r="F968" s="1"/>
      <c r="G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1:39" x14ac:dyDescent="0.25">
      <c r="A969" s="1"/>
      <c r="B969" s="1"/>
      <c r="C969" s="1"/>
      <c r="D969" s="1"/>
      <c r="E969" s="1"/>
      <c r="F969" s="1"/>
      <c r="G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spans="1:39" x14ac:dyDescent="0.25">
      <c r="A970" s="1"/>
      <c r="B970" s="1"/>
      <c r="C970" s="1"/>
      <c r="D970" s="1"/>
      <c r="E970" s="1"/>
      <c r="F970" s="1"/>
      <c r="G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spans="1:39" x14ac:dyDescent="0.25">
      <c r="A971" s="1"/>
      <c r="B971" s="1"/>
      <c r="C971" s="1"/>
      <c r="D971" s="1"/>
      <c r="E971" s="1"/>
      <c r="F971" s="1"/>
      <c r="G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spans="1:39" x14ac:dyDescent="0.25">
      <c r="A972" s="1"/>
      <c r="B972" s="1"/>
      <c r="C972" s="1"/>
      <c r="D972" s="1"/>
      <c r="E972" s="1"/>
      <c r="F972" s="1"/>
      <c r="G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spans="1:39" x14ac:dyDescent="0.25">
      <c r="A973" s="1"/>
      <c r="B973" s="1"/>
      <c r="C973" s="1"/>
      <c r="D973" s="1"/>
      <c r="E973" s="1"/>
      <c r="F973" s="1"/>
      <c r="G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spans="1:39" x14ac:dyDescent="0.25">
      <c r="A974" s="1"/>
      <c r="B974" s="1"/>
      <c r="C974" s="1"/>
      <c r="D974" s="1"/>
      <c r="E974" s="1"/>
      <c r="F974" s="1"/>
      <c r="G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spans="1:39" x14ac:dyDescent="0.25">
      <c r="A975" s="1"/>
      <c r="B975" s="1"/>
      <c r="C975" s="1"/>
      <c r="D975" s="1"/>
      <c r="E975" s="1"/>
      <c r="F975" s="1"/>
      <c r="G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spans="1:39" x14ac:dyDescent="0.25">
      <c r="A976" s="1"/>
      <c r="B976" s="1"/>
      <c r="C976" s="1"/>
      <c r="D976" s="1"/>
      <c r="E976" s="1"/>
      <c r="F976" s="1"/>
      <c r="G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spans="1:39" x14ac:dyDescent="0.25">
      <c r="A977" s="1"/>
      <c r="B977" s="1"/>
      <c r="C977" s="1"/>
      <c r="D977" s="1"/>
      <c r="E977" s="1"/>
      <c r="F977" s="1"/>
      <c r="G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spans="1:39" x14ac:dyDescent="0.25">
      <c r="A978" s="1"/>
      <c r="B978" s="1"/>
      <c r="C978" s="1"/>
      <c r="D978" s="1"/>
      <c r="E978" s="1"/>
      <c r="F978" s="1"/>
      <c r="G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spans="1:39" x14ac:dyDescent="0.25">
      <c r="A979" s="1"/>
      <c r="B979" s="1"/>
      <c r="C979" s="1"/>
      <c r="D979" s="1"/>
      <c r="E979" s="1"/>
      <c r="F979" s="1"/>
      <c r="G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spans="1:39" x14ac:dyDescent="0.25">
      <c r="A980" s="1"/>
      <c r="B980" s="1"/>
      <c r="C980" s="1"/>
      <c r="D980" s="1"/>
      <c r="E980" s="1"/>
      <c r="F980" s="1"/>
      <c r="G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spans="1:39" x14ac:dyDescent="0.25">
      <c r="A981" s="1"/>
      <c r="B981" s="1"/>
      <c r="C981" s="1"/>
      <c r="D981" s="1"/>
      <c r="E981" s="1"/>
      <c r="F981" s="1"/>
      <c r="G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spans="1:39" x14ac:dyDescent="0.25">
      <c r="A982" s="1"/>
      <c r="B982" s="1"/>
      <c r="C982" s="1"/>
      <c r="D982" s="1"/>
      <c r="E982" s="1"/>
      <c r="F982" s="1"/>
      <c r="G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spans="1:39" x14ac:dyDescent="0.25">
      <c r="A983" s="1"/>
      <c r="B983" s="1"/>
      <c r="C983" s="1"/>
      <c r="D983" s="1"/>
      <c r="E983" s="1"/>
      <c r="F983" s="1"/>
      <c r="G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spans="1:39" x14ac:dyDescent="0.25">
      <c r="A984" s="1"/>
      <c r="B984" s="1"/>
      <c r="C984" s="1"/>
      <c r="D984" s="1"/>
      <c r="E984" s="1"/>
      <c r="F984" s="1"/>
      <c r="G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spans="1:39" x14ac:dyDescent="0.25">
      <c r="A985" s="1"/>
      <c r="B985" s="1"/>
      <c r="C985" s="1"/>
      <c r="D985" s="1"/>
      <c r="E985" s="1"/>
      <c r="F985" s="1"/>
      <c r="G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spans="1:39" x14ac:dyDescent="0.25">
      <c r="A986" s="1"/>
      <c r="B986" s="1"/>
      <c r="C986" s="1"/>
      <c r="D986" s="1"/>
      <c r="E986" s="1"/>
      <c r="F986" s="1"/>
      <c r="G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spans="1:39" x14ac:dyDescent="0.25">
      <c r="A987" s="1"/>
      <c r="B987" s="1"/>
      <c r="C987" s="1"/>
      <c r="D987" s="1"/>
      <c r="E987" s="1"/>
      <c r="F987" s="1"/>
      <c r="G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spans="1:39" x14ac:dyDescent="0.25">
      <c r="A988" s="1"/>
      <c r="B988" s="1"/>
      <c r="C988" s="1"/>
      <c r="D988" s="1"/>
      <c r="E988" s="1"/>
      <c r="F988" s="1"/>
      <c r="G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spans="1:39" x14ac:dyDescent="0.25">
      <c r="A989" s="1"/>
      <c r="B989" s="1"/>
      <c r="C989" s="1"/>
      <c r="D989" s="1"/>
      <c r="E989" s="1"/>
      <c r="F989" s="1"/>
      <c r="G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spans="1:39" x14ac:dyDescent="0.25">
      <c r="A990" s="1"/>
      <c r="B990" s="1"/>
      <c r="C990" s="1"/>
      <c r="D990" s="1"/>
      <c r="E990" s="1"/>
      <c r="F990" s="1"/>
      <c r="G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spans="1:39" x14ac:dyDescent="0.25">
      <c r="A991" s="1"/>
      <c r="B991" s="1"/>
      <c r="C991" s="1"/>
      <c r="D991" s="1"/>
      <c r="E991" s="1"/>
      <c r="F991" s="1"/>
      <c r="G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spans="1:39" x14ac:dyDescent="0.25">
      <c r="A992" s="1"/>
      <c r="B992" s="1"/>
      <c r="C992" s="1"/>
      <c r="D992" s="1"/>
      <c r="E992" s="1"/>
      <c r="F992" s="1"/>
      <c r="G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  <row r="993" spans="1:39" x14ac:dyDescent="0.25">
      <c r="A993" s="1"/>
      <c r="B993" s="1"/>
      <c r="C993" s="1"/>
      <c r="D993" s="1"/>
      <c r="E993" s="1"/>
      <c r="F993" s="1"/>
      <c r="G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</row>
    <row r="994" spans="1:39" x14ac:dyDescent="0.25">
      <c r="A994" s="1"/>
      <c r="B994" s="1"/>
      <c r="C994" s="1"/>
      <c r="D994" s="1"/>
      <c r="E994" s="1"/>
      <c r="F994" s="1"/>
      <c r="G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</row>
    <row r="995" spans="1:39" x14ac:dyDescent="0.25">
      <c r="A995" s="1"/>
      <c r="B995" s="1"/>
      <c r="C995" s="1"/>
      <c r="D995" s="1"/>
      <c r="E995" s="1"/>
      <c r="F995" s="1"/>
      <c r="G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</row>
    <row r="996" spans="1:39" x14ac:dyDescent="0.25">
      <c r="A996" s="1"/>
      <c r="B996" s="1"/>
      <c r="C996" s="1"/>
      <c r="D996" s="1"/>
      <c r="E996" s="1"/>
      <c r="F996" s="1"/>
      <c r="G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</row>
    <row r="997" spans="1:39" x14ac:dyDescent="0.25">
      <c r="A997" s="1"/>
      <c r="B997" s="1"/>
      <c r="C997" s="1"/>
      <c r="D997" s="1"/>
      <c r="E997" s="1"/>
      <c r="F997" s="1"/>
      <c r="G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</row>
    <row r="998" spans="1:39" x14ac:dyDescent="0.25">
      <c r="A998" s="1"/>
      <c r="B998" s="1"/>
      <c r="C998" s="1"/>
      <c r="D998" s="1"/>
      <c r="E998" s="1"/>
      <c r="F998" s="1"/>
      <c r="G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</row>
    <row r="999" spans="1:39" x14ac:dyDescent="0.25">
      <c r="A999" s="1"/>
      <c r="B999" s="1"/>
      <c r="C999" s="1"/>
      <c r="D999" s="1"/>
      <c r="E999" s="1"/>
      <c r="F999" s="1"/>
      <c r="G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</row>
    <row r="1000" spans="1:39" x14ac:dyDescent="0.25">
      <c r="A1000" s="1"/>
      <c r="B1000" s="1"/>
      <c r="C1000" s="1"/>
      <c r="D1000" s="1"/>
      <c r="E1000" s="1"/>
      <c r="F1000" s="1"/>
      <c r="G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</row>
    <row r="1001" spans="1:39" x14ac:dyDescent="0.25">
      <c r="A1001" s="1"/>
      <c r="B1001" s="1"/>
      <c r="C1001" s="1"/>
      <c r="D1001" s="1"/>
      <c r="E1001" s="1"/>
      <c r="F1001" s="1"/>
      <c r="G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</row>
    <row r="1002" spans="1:39" x14ac:dyDescent="0.25">
      <c r="A1002" s="1"/>
      <c r="B1002" s="1"/>
      <c r="C1002" s="1"/>
      <c r="D1002" s="1"/>
      <c r="E1002" s="1"/>
      <c r="F1002" s="1"/>
      <c r="G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</row>
    <row r="1003" spans="1:39" x14ac:dyDescent="0.25">
      <c r="A1003" s="1"/>
      <c r="B1003" s="1"/>
      <c r="C1003" s="1"/>
      <c r="D1003" s="1"/>
      <c r="E1003" s="1"/>
      <c r="F1003" s="1"/>
      <c r="G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</row>
    <row r="1004" spans="1:39" x14ac:dyDescent="0.25">
      <c r="A1004" s="1"/>
      <c r="B1004" s="1"/>
      <c r="C1004" s="1"/>
      <c r="D1004" s="1"/>
      <c r="E1004" s="1"/>
      <c r="F1004" s="1"/>
      <c r="G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</row>
    <row r="1005" spans="1:39" x14ac:dyDescent="0.25">
      <c r="A1005" s="1"/>
      <c r="B1005" s="1"/>
      <c r="C1005" s="1"/>
      <c r="D1005" s="1"/>
      <c r="E1005" s="1"/>
      <c r="F1005" s="1"/>
      <c r="G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</row>
    <row r="1006" spans="1:39" x14ac:dyDescent="0.25">
      <c r="A1006" s="1"/>
      <c r="B1006" s="1"/>
      <c r="C1006" s="1"/>
      <c r="D1006" s="1"/>
      <c r="E1006" s="1"/>
      <c r="F1006" s="1"/>
      <c r="G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</row>
    <row r="1007" spans="1:39" x14ac:dyDescent="0.25">
      <c r="A1007" s="1"/>
      <c r="B1007" s="1"/>
      <c r="C1007" s="1"/>
      <c r="D1007" s="1"/>
      <c r="E1007" s="1"/>
      <c r="F1007" s="1"/>
      <c r="G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</row>
    <row r="1008" spans="1:39" x14ac:dyDescent="0.25">
      <c r="A1008" s="1"/>
      <c r="B1008" s="1"/>
      <c r="C1008" s="1"/>
      <c r="D1008" s="1"/>
      <c r="E1008" s="1"/>
      <c r="F1008" s="1"/>
      <c r="G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</row>
    <row r="1009" spans="1:39" x14ac:dyDescent="0.25">
      <c r="A1009" s="1"/>
      <c r="B1009" s="1"/>
      <c r="C1009" s="1"/>
      <c r="D1009" s="1"/>
      <c r="E1009" s="1"/>
      <c r="F1009" s="1"/>
      <c r="G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</row>
    <row r="1010" spans="1:39" x14ac:dyDescent="0.25">
      <c r="A1010" s="1"/>
      <c r="B1010" s="1"/>
      <c r="C1010" s="1"/>
      <c r="D1010" s="1"/>
      <c r="E1010" s="1"/>
      <c r="F1010" s="1"/>
      <c r="G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</row>
    <row r="1011" spans="1:39" x14ac:dyDescent="0.25">
      <c r="A1011" s="1"/>
      <c r="B1011" s="1"/>
      <c r="C1011" s="1"/>
      <c r="D1011" s="1"/>
      <c r="E1011" s="1"/>
      <c r="F1011" s="1"/>
      <c r="G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</row>
    <row r="1012" spans="1:39" x14ac:dyDescent="0.25">
      <c r="A1012" s="1"/>
      <c r="B1012" s="1"/>
      <c r="C1012" s="1"/>
      <c r="D1012" s="1"/>
      <c r="E1012" s="1"/>
      <c r="F1012" s="1"/>
      <c r="G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</row>
    <row r="1013" spans="1:39" x14ac:dyDescent="0.25">
      <c r="A1013" s="1"/>
      <c r="B1013" s="1"/>
      <c r="C1013" s="1"/>
      <c r="D1013" s="1"/>
      <c r="E1013" s="1"/>
      <c r="F1013" s="1"/>
      <c r="G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</row>
    <row r="1014" spans="1:39" x14ac:dyDescent="0.25">
      <c r="A1014" s="1"/>
      <c r="B1014" s="1"/>
      <c r="C1014" s="1"/>
      <c r="D1014" s="1"/>
      <c r="E1014" s="1"/>
      <c r="F1014" s="1"/>
      <c r="G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</row>
  </sheetData>
  <mergeCells count="5">
    <mergeCell ref="A10:G14"/>
    <mergeCell ref="A15:A16"/>
    <mergeCell ref="B15:F15"/>
    <mergeCell ref="G15:G16"/>
    <mergeCell ref="A85:G85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EAID</vt:lpstr>
      <vt:lpstr>'5 EAID'!Área_de_impresión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2022-10-12T16:19:17Z</dcterms:created>
  <dcterms:modified xsi:type="dcterms:W3CDTF">2022-10-12T16:19:39Z</dcterms:modified>
</cp:coreProperties>
</file>