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EE\Desktop\TRANSPARENCIA\4to TRIMESTRE 2022\FRACCIONES 4TO TRIMESTRE\LDF\"/>
    </mc:Choice>
  </mc:AlternateContent>
  <bookViews>
    <workbookView xWindow="0" yWindow="0" windowWidth="28800" windowHeight="10530"/>
  </bookViews>
  <sheets>
    <sheet name="EAPED 6 (b)" sheetId="1" r:id="rId1"/>
  </sheets>
  <definedNames>
    <definedName name="_xlnm.Print_Area" localSheetId="0">'EAPED 6 (b)'!$A$1:$G$67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1" l="1"/>
  <c r="E54" i="1"/>
  <c r="C54" i="1"/>
  <c r="B54" i="1"/>
  <c r="G44" i="1"/>
  <c r="F44" i="1"/>
  <c r="E44" i="1"/>
  <c r="D44" i="1"/>
  <c r="C44" i="1"/>
  <c r="B44" i="1"/>
  <c r="D42" i="1"/>
  <c r="G42" i="1" s="1"/>
  <c r="D41" i="1"/>
  <c r="G41" i="1" s="1"/>
  <c r="D40" i="1"/>
  <c r="G40" i="1" s="1"/>
  <c r="D39" i="1"/>
  <c r="G39" i="1" s="1"/>
  <c r="D38" i="1"/>
  <c r="G38" i="1" s="1"/>
  <c r="G37" i="1"/>
  <c r="D37" i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G29" i="1"/>
  <c r="D29" i="1"/>
  <c r="D28" i="1"/>
  <c r="G28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D18" i="1" s="1"/>
  <c r="D54" i="1" s="1"/>
  <c r="G21" i="1"/>
  <c r="D21" i="1"/>
  <c r="D20" i="1"/>
  <c r="G20" i="1" s="1"/>
  <c r="D19" i="1"/>
  <c r="G19" i="1" s="1"/>
  <c r="F18" i="1"/>
  <c r="E18" i="1"/>
  <c r="C18" i="1"/>
  <c r="B18" i="1"/>
  <c r="G18" i="1" l="1"/>
  <c r="G54" i="1" s="1"/>
  <c r="G22" i="1"/>
</calcChain>
</file>

<file path=xl/sharedStrings.xml><?xml version="1.0" encoding="utf-8"?>
<sst xmlns="http://schemas.openxmlformats.org/spreadsheetml/2006/main" count="45" uniqueCount="45">
  <si>
    <t>Instituto Electoral del Estado 
90/62
                    Estado Analítico del Ejercicio del Presupuesto de Egresos Detallado - LDF 
Clasificación Administrativa 
Del 1 de Enero al 31 de Diciembre de 2022 
(PESOS)</t>
  </si>
  <si>
    <t xml:space="preserve">Concepto </t>
  </si>
  <si>
    <t>Egresos</t>
  </si>
  <si>
    <t xml:space="preserve">Subejercicio </t>
  </si>
  <si>
    <t>Aprobado (d)</t>
  </si>
  <si>
    <t>Ampliaciones/ (Reducciones)</t>
  </si>
  <si>
    <t>Modificado</t>
  </si>
  <si>
    <t>Devengado</t>
  </si>
  <si>
    <t>Pagado</t>
  </si>
  <si>
    <t>I. Gasto No Etiquetado</t>
  </si>
  <si>
    <t>CONSEJO GENERAL</t>
  </si>
  <si>
    <t>OFICINA DE PRESIDENCIA</t>
  </si>
  <si>
    <t>UNIDAD ADMINISTRATIVA DE ACCESO A LA INFORMACIÓN</t>
  </si>
  <si>
    <t>UNIDAD TECNICA DE FISCALIZACIÓN</t>
  </si>
  <si>
    <t>CONTRALORÍA INTERNA</t>
  </si>
  <si>
    <t>SECRETARÍA EJECUTIVA</t>
  </si>
  <si>
    <t>COORDINACIÓN DE COMUNICACIÓN SOCIAL</t>
  </si>
  <si>
    <t>SUBDIRECCIÓN DE PLANEACIÓN Y EVALUACIÓN</t>
  </si>
  <si>
    <t>DIRECCIÓN TÉCNICA DEL SECRETARIADO</t>
  </si>
  <si>
    <t>DIRECCIÓN ADMINISTRATIVA</t>
  </si>
  <si>
    <t>COORDINACIÓN DE INFORMÁTICA</t>
  </si>
  <si>
    <t>MATERIALES Y SERVICIOS GENERALES</t>
  </si>
  <si>
    <t>DIRECCIÓN DE CAPACITACIÓN ELECTORAL Y EDUCACIÓN CÍVICA</t>
  </si>
  <si>
    <t>DIRECCIÓN DE PRERROGATIVAS Y PARTIDOS POLÍTICOS</t>
  </si>
  <si>
    <t>DIRECCIÓN DE ORGANIZACIÓN ELECTORAL</t>
  </si>
  <si>
    <t>DIRECCIÓN JURÍDICA</t>
  </si>
  <si>
    <t>UNIDAD DE FORMACION Y DESARROLLO</t>
  </si>
  <si>
    <t>DIRECCIÓN DE ARCHIVO</t>
  </si>
  <si>
    <t>DIRECCIÓN DE IGUALDAD Y NO DISCRIMINACIÓN</t>
  </si>
  <si>
    <t>TLAHUAPAN</t>
  </si>
  <si>
    <t>NOPALUCAN</t>
  </si>
  <si>
    <t>TEOTLALCO</t>
  </si>
  <si>
    <t>COYOMEAPAN</t>
  </si>
  <si>
    <t>SAN JOSE MIAHUATLAN</t>
  </si>
  <si>
    <t>II. Gasto Etiquetado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</si>
  <si>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</si>
  <si>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</si>
  <si>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</si>
  <si>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</si>
  <si>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</si>
  <si>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</si>
  <si>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</si>
  <si>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</si>
  <si>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III. Total de Egresos (III = I + II)</t>
  </si>
  <si>
    <t xml:space="preserve">BAJO PROTESTA DE DECIR VERDAD DECLARAMOS QUE LOS DATOS ANOTADOS EN EL FORMATO, SON CORRECTOS Y SON RESPONSABILIDAD DEL EMISOR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</si>
</sst>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99663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ill="1"/>
    <xf numFmtId="0" fontId="0" fillId="2" borderId="0" xfId="0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horizontal="center" vertical="center" wrapText="1"/>
    </xf>
    <xf numFmtId="0" fontId="4" fillId="4" borderId="12" xfId="0" applyFont="1" applyFill="1" applyBorder="1"/>
    <xf numFmtId="7" fontId="5" fillId="0" borderId="13" xfId="2" applyNumberFormat="1" applyFont="1" applyFill="1" applyBorder="1"/>
    <xf numFmtId="7" fontId="5" fillId="0" borderId="14" xfId="2" applyNumberFormat="1" applyFont="1" applyFill="1" applyBorder="1"/>
    <xf numFmtId="164" fontId="5" fillId="0" borderId="13" xfId="2" applyNumberFormat="1" applyFont="1" applyFill="1" applyBorder="1"/>
    <xf numFmtId="0" fontId="5" fillId="0" borderId="15" xfId="0" applyFont="1" applyBorder="1" applyAlignment="1">
      <alignment horizontal="left" vertical="center" wrapText="1"/>
    </xf>
    <xf numFmtId="7" fontId="6" fillId="0" borderId="16" xfId="0" applyNumberFormat="1" applyFont="1" applyBorder="1" applyAlignment="1">
      <alignment horizontal="right" vertical="center" wrapText="1"/>
    </xf>
    <xf numFmtId="7" fontId="6" fillId="0" borderId="16" xfId="2" applyNumberFormat="1" applyFont="1" applyBorder="1" applyAlignment="1">
      <alignment horizontal="right" vertical="center" wrapText="1"/>
    </xf>
    <xf numFmtId="8" fontId="6" fillId="0" borderId="16" xfId="0" applyNumberFormat="1" applyFont="1" applyBorder="1" applyAlignment="1">
      <alignment horizontal="right" vertical="center" wrapText="1"/>
    </xf>
    <xf numFmtId="164" fontId="5" fillId="0" borderId="17" xfId="2" applyNumberFormat="1" applyFont="1" applyBorder="1" applyAlignment="1">
      <alignment horizontal="right" vertical="center"/>
    </xf>
    <xf numFmtId="164" fontId="5" fillId="0" borderId="17" xfId="0" applyNumberFormat="1" applyFont="1" applyBorder="1" applyAlignment="1">
      <alignment horizontal="right" vertical="center"/>
    </xf>
    <xf numFmtId="164" fontId="5" fillId="0" borderId="17" xfId="0" applyNumberFormat="1" applyFont="1" applyBorder="1" applyAlignment="1">
      <alignment horizontal="right" vertical="center" wrapText="1"/>
    </xf>
    <xf numFmtId="0" fontId="7" fillId="0" borderId="15" xfId="0" applyFont="1" applyFill="1" applyBorder="1" applyAlignment="1">
      <alignment horizontal="left" vertical="center" wrapText="1"/>
    </xf>
    <xf numFmtId="7" fontId="6" fillId="0" borderId="16" xfId="0" applyNumberFormat="1" applyFont="1" applyFill="1" applyBorder="1" applyAlignment="1">
      <alignment horizontal="right" vertical="center" wrapText="1"/>
    </xf>
    <xf numFmtId="164" fontId="5" fillId="0" borderId="17" xfId="0" applyNumberFormat="1" applyFont="1" applyFill="1" applyBorder="1" applyAlignment="1">
      <alignment horizontal="right" vertical="center" wrapText="1"/>
    </xf>
    <xf numFmtId="164" fontId="6" fillId="0" borderId="16" xfId="0" applyNumberFormat="1" applyFont="1" applyFill="1" applyBorder="1" applyAlignment="1">
      <alignment horizontal="right" vertical="center" wrapText="1"/>
    </xf>
    <xf numFmtId="165" fontId="6" fillId="0" borderId="16" xfId="0" applyNumberFormat="1" applyFont="1" applyBorder="1" applyAlignment="1">
      <alignment horizontal="right" vertical="center" wrapText="1"/>
    </xf>
    <xf numFmtId="0" fontId="5" fillId="0" borderId="18" xfId="0" applyFont="1" applyFill="1" applyBorder="1"/>
    <xf numFmtId="7" fontId="5" fillId="0" borderId="16" xfId="1" applyNumberFormat="1" applyFont="1" applyFill="1" applyBorder="1"/>
    <xf numFmtId="7" fontId="5" fillId="0" borderId="17" xfId="1" applyNumberFormat="1" applyFont="1" applyFill="1" applyBorder="1"/>
    <xf numFmtId="0" fontId="4" fillId="0" borderId="19" xfId="0" applyFont="1" applyFill="1" applyBorder="1"/>
    <xf numFmtId="0" fontId="5" fillId="0" borderId="19" xfId="0" applyFont="1" applyFill="1" applyBorder="1" applyAlignment="1">
      <alignment horizontal="left" indent="2"/>
    </xf>
    <xf numFmtId="0" fontId="5" fillId="0" borderId="19" xfId="0" applyFont="1" applyFill="1" applyBorder="1"/>
    <xf numFmtId="0" fontId="4" fillId="0" borderId="20" xfId="0" applyFont="1" applyFill="1" applyBorder="1"/>
    <xf numFmtId="7" fontId="5" fillId="0" borderId="21" xfId="2" applyNumberFormat="1" applyFont="1" applyFill="1" applyBorder="1"/>
    <xf numFmtId="7" fontId="5" fillId="0" borderId="22" xfId="2" applyNumberFormat="1" applyFont="1" applyFill="1" applyBorder="1"/>
    <xf numFmtId="44" fontId="0" fillId="0" borderId="0" xfId="0" applyNumberForma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59</xdr:row>
      <xdr:rowOff>122465</xdr:rowOff>
    </xdr:from>
    <xdr:to>
      <xdr:col>1</xdr:col>
      <xdr:colOff>1057275</xdr:colOff>
      <xdr:row>66</xdr:row>
      <xdr:rowOff>122465</xdr:rowOff>
    </xdr:to>
    <xdr:sp macro="" textlink="">
      <xdr:nvSpPr>
        <xdr:cNvPr id="2" name="AutoShape 14"/>
        <xdr:cNvSpPr>
          <a:spLocks noChangeArrowheads="1"/>
        </xdr:cNvSpPr>
      </xdr:nvSpPr>
      <xdr:spPr bwMode="auto">
        <a:xfrm>
          <a:off x="552450" y="11904890"/>
          <a:ext cx="3590925" cy="133350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8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M. EN D. BLANCA</a:t>
          </a:r>
          <a:r>
            <a:rPr lang="es-MX" sz="8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YASSAHARA CRUZ GARCÍA</a:t>
          </a:r>
          <a:r>
            <a:rPr lang="es-MX" sz="8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MX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CONSEJERA PRESIDETA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19050</xdr:colOff>
      <xdr:row>59</xdr:row>
      <xdr:rowOff>149678</xdr:rowOff>
    </xdr:from>
    <xdr:to>
      <xdr:col>6</xdr:col>
      <xdr:colOff>238125</xdr:colOff>
      <xdr:row>66</xdr:row>
      <xdr:rowOff>163284</xdr:rowOff>
    </xdr:to>
    <xdr:sp macro="" textlink="">
      <xdr:nvSpPr>
        <xdr:cNvPr id="3" name="AutoShape 17"/>
        <xdr:cNvSpPr>
          <a:spLocks noChangeArrowheads="1"/>
        </xdr:cNvSpPr>
      </xdr:nvSpPr>
      <xdr:spPr bwMode="auto">
        <a:xfrm>
          <a:off x="5372100" y="11932103"/>
          <a:ext cx="3619500" cy="1347106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LIC.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CHRISTIAN MICHELLE BETANCOURT MENDIVIL</a:t>
          </a: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DIRECTORA ADMINISTRATIVA</a:t>
          </a:r>
        </a:p>
      </xdr:txBody>
    </xdr:sp>
    <xdr:clientData/>
  </xdr:twoCellAnchor>
  <xdr:twoCellAnchor editAs="oneCell">
    <xdr:from>
      <xdr:col>0</xdr:col>
      <xdr:colOff>190500</xdr:colOff>
      <xdr:row>3</xdr:row>
      <xdr:rowOff>57150</xdr:rowOff>
    </xdr:from>
    <xdr:to>
      <xdr:col>0</xdr:col>
      <xdr:colOff>1464945</xdr:colOff>
      <xdr:row>7</xdr:row>
      <xdr:rowOff>69850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0"/>
          <a:ext cx="1274445" cy="7747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974"/>
  <sheetViews>
    <sheetView tabSelected="1" zoomScaleNormal="100" workbookViewId="0">
      <selection activeCell="B68" sqref="B68"/>
    </sheetView>
  </sheetViews>
  <sheetFormatPr baseColWidth="10" defaultRowHeight="15" x14ac:dyDescent="0.25"/>
  <cols>
    <col min="1" max="1" width="46.28515625" customWidth="1"/>
    <col min="2" max="7" width="17" customWidth="1"/>
  </cols>
  <sheetData>
    <row r="1" spans="1:88" ht="9" customHeight="1" x14ac:dyDescent="0.2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</row>
    <row r="2" spans="1:88" ht="9.75" customHeight="1" x14ac:dyDescent="0.25">
      <c r="A2" s="2"/>
      <c r="B2" s="2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</row>
    <row r="3" spans="1:88" ht="6.75" customHeight="1" x14ac:dyDescent="0.25">
      <c r="A3" s="2"/>
      <c r="B3" s="2"/>
      <c r="C3" s="2"/>
      <c r="D3" s="2"/>
      <c r="E3" s="2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</row>
    <row r="4" spans="1:88" x14ac:dyDescent="0.25">
      <c r="A4" s="2"/>
      <c r="B4" s="2"/>
      <c r="C4" s="2"/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</row>
    <row r="5" spans="1:88" x14ac:dyDescent="0.25">
      <c r="A5" s="2"/>
      <c r="B5" s="2"/>
      <c r="C5" s="2"/>
      <c r="D5" s="2"/>
      <c r="E5" s="2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x14ac:dyDescent="0.25">
      <c r="A6" s="2"/>
      <c r="B6" s="2"/>
      <c r="C6" s="2"/>
      <c r="D6" s="2"/>
      <c r="E6" s="2"/>
      <c r="F6" s="2"/>
      <c r="G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x14ac:dyDescent="0.25">
      <c r="A7" s="2"/>
      <c r="B7" s="2"/>
      <c r="C7" s="2"/>
      <c r="D7" s="2"/>
      <c r="E7" s="2"/>
      <c r="F7" s="2"/>
      <c r="G7" s="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0.5" customHeight="1" x14ac:dyDescent="0.25">
      <c r="A8" s="2"/>
      <c r="B8" s="2"/>
      <c r="C8" s="2"/>
      <c r="D8" s="2"/>
      <c r="E8" s="2"/>
      <c r="F8" s="2"/>
      <c r="G8" s="2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ht="5.25" customHeight="1" x14ac:dyDescent="0.25"/>
    <row r="10" spans="1:88" ht="15" hidden="1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1:88" ht="19.5" customHeight="1" x14ac:dyDescent="0.25">
      <c r="A11" s="3" t="s">
        <v>0</v>
      </c>
      <c r="B11" s="4"/>
      <c r="C11" s="4"/>
      <c r="D11" s="4"/>
      <c r="E11" s="4"/>
      <c r="F11" s="4"/>
      <c r="G11" s="5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 spans="1:88" ht="19.5" customHeight="1" x14ac:dyDescent="0.25">
      <c r="A12" s="6"/>
      <c r="B12" s="7"/>
      <c r="C12" s="7"/>
      <c r="D12" s="7"/>
      <c r="E12" s="7"/>
      <c r="F12" s="7"/>
      <c r="G12" s="8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</row>
    <row r="13" spans="1:88" ht="19.5" customHeight="1" x14ac:dyDescent="0.25">
      <c r="A13" s="6"/>
      <c r="B13" s="7"/>
      <c r="C13" s="7"/>
      <c r="D13" s="7"/>
      <c r="E13" s="7"/>
      <c r="F13" s="7"/>
      <c r="G13" s="8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 spans="1:88" ht="19.5" customHeight="1" x14ac:dyDescent="0.25">
      <c r="A14" s="6"/>
      <c r="B14" s="7"/>
      <c r="C14" s="7"/>
      <c r="D14" s="7"/>
      <c r="E14" s="7"/>
      <c r="F14" s="7"/>
      <c r="G14" s="8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 spans="1:88" ht="34.5" customHeight="1" thickBot="1" x14ac:dyDescent="0.3">
      <c r="A15" s="6"/>
      <c r="B15" s="7"/>
      <c r="C15" s="7"/>
      <c r="D15" s="7"/>
      <c r="E15" s="7"/>
      <c r="F15" s="7"/>
      <c r="G15" s="8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pans="1:88" ht="15" customHeight="1" x14ac:dyDescent="0.25">
      <c r="A16" s="9" t="s">
        <v>1</v>
      </c>
      <c r="B16" s="10" t="s">
        <v>2</v>
      </c>
      <c r="C16" s="10"/>
      <c r="D16" s="10"/>
      <c r="E16" s="10"/>
      <c r="F16" s="10"/>
      <c r="G16" s="11" t="s">
        <v>3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ht="57.75" customHeight="1" thickBot="1" x14ac:dyDescent="0.3">
      <c r="A17" s="12"/>
      <c r="B17" s="13" t="s">
        <v>4</v>
      </c>
      <c r="C17" s="13" t="s">
        <v>5</v>
      </c>
      <c r="D17" s="14" t="s">
        <v>6</v>
      </c>
      <c r="E17" s="14" t="s">
        <v>7</v>
      </c>
      <c r="F17" s="14" t="s">
        <v>8</v>
      </c>
      <c r="G17" s="15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x14ac:dyDescent="0.25">
      <c r="A18" s="16" t="s">
        <v>9</v>
      </c>
      <c r="B18" s="17">
        <f>SUM(B19:B37)</f>
        <v>347970600</v>
      </c>
      <c r="C18" s="17">
        <f>SUM(C19:C42)</f>
        <v>38132258.209999993</v>
      </c>
      <c r="D18" s="18">
        <f>SUM(D19:D42)</f>
        <v>386102858.21000004</v>
      </c>
      <c r="E18" s="19">
        <f>SUM(E19:E42)</f>
        <v>383077192.22999996</v>
      </c>
      <c r="F18" s="17">
        <f>SUM(F19:F42)</f>
        <v>382758501.23000002</v>
      </c>
      <c r="G18" s="17">
        <f>SUM(G19:G42)</f>
        <v>3025665.9800000223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x14ac:dyDescent="0.25">
      <c r="A19" s="20" t="s">
        <v>10</v>
      </c>
      <c r="B19" s="21">
        <v>17590602.690000001</v>
      </c>
      <c r="C19" s="21">
        <v>3216279.43</v>
      </c>
      <c r="D19" s="22">
        <f>B19+C19</f>
        <v>20806882.120000001</v>
      </c>
      <c r="E19" s="23">
        <v>20655690.559999999</v>
      </c>
      <c r="F19" s="23">
        <v>20586318.829999998</v>
      </c>
      <c r="G19" s="24">
        <f t="shared" ref="G19:G42" si="0">D19-E19</f>
        <v>151191.56000000238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x14ac:dyDescent="0.25">
      <c r="A20" s="20" t="s">
        <v>11</v>
      </c>
      <c r="B20" s="21">
        <v>2323578.6800000002</v>
      </c>
      <c r="C20" s="21">
        <v>1885600.38</v>
      </c>
      <c r="D20" s="22">
        <f t="shared" ref="D20:D42" si="1">B20+C20</f>
        <v>4209179.0600000005</v>
      </c>
      <c r="E20" s="23">
        <v>4193333.95</v>
      </c>
      <c r="F20" s="23">
        <v>4182579.98</v>
      </c>
      <c r="G20" s="24">
        <f t="shared" si="0"/>
        <v>15845.110000000335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x14ac:dyDescent="0.25">
      <c r="A21" s="20" t="s">
        <v>12</v>
      </c>
      <c r="B21" s="21">
        <v>787394.29</v>
      </c>
      <c r="C21" s="21">
        <v>593972.1</v>
      </c>
      <c r="D21" s="22">
        <f t="shared" si="1"/>
        <v>1381366.3900000001</v>
      </c>
      <c r="E21" s="23">
        <v>1378625.07</v>
      </c>
      <c r="F21" s="23">
        <v>1373721.79</v>
      </c>
      <c r="G21" s="24">
        <f t="shared" si="0"/>
        <v>2741.3200000000652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x14ac:dyDescent="0.25">
      <c r="A22" s="20" t="s">
        <v>13</v>
      </c>
      <c r="B22" s="21">
        <v>1722206.35</v>
      </c>
      <c r="C22" s="21">
        <v>616196.63</v>
      </c>
      <c r="D22" s="22">
        <f t="shared" si="1"/>
        <v>2338402.98</v>
      </c>
      <c r="E22" s="23">
        <v>2338402.98</v>
      </c>
      <c r="F22" s="23">
        <v>2327808.84</v>
      </c>
      <c r="G22" s="24">
        <f t="shared" si="0"/>
        <v>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x14ac:dyDescent="0.25">
      <c r="A23" s="20" t="s">
        <v>14</v>
      </c>
      <c r="B23" s="21">
        <v>3983320.13</v>
      </c>
      <c r="C23" s="21">
        <v>435720.1</v>
      </c>
      <c r="D23" s="22">
        <f t="shared" si="1"/>
        <v>4419040.2299999995</v>
      </c>
      <c r="E23" s="23">
        <v>4068786.14</v>
      </c>
      <c r="F23" s="23">
        <v>4052403.06</v>
      </c>
      <c r="G23" s="24">
        <f t="shared" si="0"/>
        <v>350254.08999999939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x14ac:dyDescent="0.25">
      <c r="A24" s="20" t="s">
        <v>15</v>
      </c>
      <c r="B24" s="21">
        <v>2893539.87</v>
      </c>
      <c r="C24" s="21">
        <v>4108809.74</v>
      </c>
      <c r="D24" s="21">
        <f t="shared" si="1"/>
        <v>7002349.6100000003</v>
      </c>
      <c r="E24" s="23">
        <v>6950299.8399999999</v>
      </c>
      <c r="F24" s="23">
        <v>6930740.2300000004</v>
      </c>
      <c r="G24" s="25">
        <f t="shared" si="0"/>
        <v>52049.770000000484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x14ac:dyDescent="0.25">
      <c r="A25" s="20" t="s">
        <v>16</v>
      </c>
      <c r="B25" s="21">
        <v>1355620.09</v>
      </c>
      <c r="C25" s="21">
        <v>1441605.15</v>
      </c>
      <c r="D25" s="21">
        <f t="shared" si="1"/>
        <v>2797225.24</v>
      </c>
      <c r="E25" s="23">
        <v>2613190.2599999998</v>
      </c>
      <c r="F25" s="23">
        <v>2603700.5099999998</v>
      </c>
      <c r="G25" s="25">
        <f t="shared" si="0"/>
        <v>184034.98000000045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x14ac:dyDescent="0.25">
      <c r="A26" s="20" t="s">
        <v>17</v>
      </c>
      <c r="B26" s="21">
        <v>1094447.69</v>
      </c>
      <c r="C26" s="21">
        <v>191131.8</v>
      </c>
      <c r="D26" s="21">
        <f t="shared" si="1"/>
        <v>1285579.49</v>
      </c>
      <c r="E26" s="23">
        <v>1260453.25</v>
      </c>
      <c r="F26" s="23">
        <v>1254134.21</v>
      </c>
      <c r="G26" s="25">
        <f t="shared" si="0"/>
        <v>25126.239999999991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x14ac:dyDescent="0.25">
      <c r="A27" s="20" t="s">
        <v>18</v>
      </c>
      <c r="B27" s="21">
        <v>2584263.2999999998</v>
      </c>
      <c r="C27" s="21">
        <v>2534240.67</v>
      </c>
      <c r="D27" s="21">
        <f t="shared" si="1"/>
        <v>5118503.97</v>
      </c>
      <c r="E27" s="23">
        <v>5049772.1399999997</v>
      </c>
      <c r="F27" s="23">
        <v>5030717.32</v>
      </c>
      <c r="G27" s="26">
        <f t="shared" si="0"/>
        <v>68731.830000000075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x14ac:dyDescent="0.25">
      <c r="A28" s="20" t="s">
        <v>19</v>
      </c>
      <c r="B28" s="21">
        <v>5951591.6399999997</v>
      </c>
      <c r="C28" s="21">
        <v>3084701.01</v>
      </c>
      <c r="D28" s="21">
        <f t="shared" si="1"/>
        <v>9036292.6499999985</v>
      </c>
      <c r="E28" s="23">
        <v>8241450.8499999996</v>
      </c>
      <c r="F28" s="23">
        <v>8209641.4699999997</v>
      </c>
      <c r="G28" s="26">
        <f t="shared" si="0"/>
        <v>794841.79999999888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x14ac:dyDescent="0.25">
      <c r="A29" s="20" t="s">
        <v>20</v>
      </c>
      <c r="B29" s="21">
        <v>882093.95</v>
      </c>
      <c r="C29" s="21">
        <v>1413000.49</v>
      </c>
      <c r="D29" s="21">
        <f t="shared" si="1"/>
        <v>2295094.44</v>
      </c>
      <c r="E29" s="23">
        <v>2220922.2799999998</v>
      </c>
      <c r="F29" s="23">
        <v>2200774.83</v>
      </c>
      <c r="G29" s="26">
        <f t="shared" si="0"/>
        <v>74172.160000000149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38" x14ac:dyDescent="0.25">
      <c r="A30" s="20" t="s">
        <v>21</v>
      </c>
      <c r="B30" s="21">
        <v>9501474</v>
      </c>
      <c r="C30" s="21">
        <v>2264344.5699999998</v>
      </c>
      <c r="D30" s="21">
        <f t="shared" si="1"/>
        <v>11765818.57</v>
      </c>
      <c r="E30" s="23">
        <v>11394583.460000001</v>
      </c>
      <c r="F30" s="23">
        <v>11392609.460000001</v>
      </c>
      <c r="G30" s="26">
        <f t="shared" si="0"/>
        <v>371235.1099999994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38" ht="25.5" x14ac:dyDescent="0.25">
      <c r="A31" s="20" t="s">
        <v>22</v>
      </c>
      <c r="B31" s="21">
        <v>2505987.1800000002</v>
      </c>
      <c r="C31" s="21">
        <v>1542487.88</v>
      </c>
      <c r="D31" s="21">
        <f t="shared" si="1"/>
        <v>4048475.06</v>
      </c>
      <c r="E31" s="23">
        <v>4023320.29</v>
      </c>
      <c r="F31" s="23">
        <v>4008538.91</v>
      </c>
      <c r="G31" s="26">
        <f t="shared" si="0"/>
        <v>25154.770000000019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38" x14ac:dyDescent="0.25">
      <c r="A32" s="20" t="s">
        <v>23</v>
      </c>
      <c r="B32" s="21">
        <v>284446654</v>
      </c>
      <c r="C32" s="21">
        <v>2276764.37</v>
      </c>
      <c r="D32" s="21">
        <f t="shared" si="1"/>
        <v>286723418.37</v>
      </c>
      <c r="E32" s="23">
        <v>286308904.32999998</v>
      </c>
      <c r="F32" s="23">
        <v>286294131.36000001</v>
      </c>
      <c r="G32" s="26">
        <f t="shared" si="0"/>
        <v>414514.04000002146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8" x14ac:dyDescent="0.25">
      <c r="A33" s="20" t="s">
        <v>24</v>
      </c>
      <c r="B33" s="21">
        <v>3135125.78</v>
      </c>
      <c r="C33" s="21">
        <v>5668045.0700000003</v>
      </c>
      <c r="D33" s="21">
        <f t="shared" si="1"/>
        <v>8803170.8499999996</v>
      </c>
      <c r="E33" s="23">
        <v>8606220.3900000006</v>
      </c>
      <c r="F33" s="23">
        <v>8587779.2100000009</v>
      </c>
      <c r="G33" s="26">
        <f t="shared" si="0"/>
        <v>196950.45999999903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8" x14ac:dyDescent="0.25">
      <c r="A34" s="20" t="s">
        <v>25</v>
      </c>
      <c r="B34" s="21">
        <v>3029018.44</v>
      </c>
      <c r="C34" s="21">
        <v>2745858.69</v>
      </c>
      <c r="D34" s="21">
        <f t="shared" si="1"/>
        <v>5774877.1299999999</v>
      </c>
      <c r="E34" s="23">
        <v>5641609.75</v>
      </c>
      <c r="F34" s="23">
        <v>5620019.5599999996</v>
      </c>
      <c r="G34" s="26">
        <f t="shared" si="0"/>
        <v>133267.37999999989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1:38" x14ac:dyDescent="0.25">
      <c r="A35" s="20" t="s">
        <v>26</v>
      </c>
      <c r="B35" s="21">
        <v>1326491.79</v>
      </c>
      <c r="C35" s="21">
        <v>1853213.48</v>
      </c>
      <c r="D35" s="21">
        <f t="shared" si="1"/>
        <v>3179705.27</v>
      </c>
      <c r="E35" s="23">
        <v>3179705.27</v>
      </c>
      <c r="F35" s="23">
        <v>3169327.43</v>
      </c>
      <c r="G35" s="26">
        <f t="shared" si="0"/>
        <v>0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1:38" x14ac:dyDescent="0.25">
      <c r="A36" s="20" t="s">
        <v>27</v>
      </c>
      <c r="B36" s="21">
        <v>786915.29</v>
      </c>
      <c r="C36" s="21">
        <v>1615911.21</v>
      </c>
      <c r="D36" s="21">
        <f t="shared" si="1"/>
        <v>2402826.5</v>
      </c>
      <c r="E36" s="23">
        <v>2402826.5</v>
      </c>
      <c r="F36" s="23">
        <v>2391434.0299999998</v>
      </c>
      <c r="G36" s="26">
        <f t="shared" si="0"/>
        <v>0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1:38" x14ac:dyDescent="0.25">
      <c r="A37" s="20" t="s">
        <v>28</v>
      </c>
      <c r="B37" s="21">
        <v>2070274.84</v>
      </c>
      <c r="C37" s="21">
        <v>185645.92</v>
      </c>
      <c r="D37" s="21">
        <f t="shared" si="1"/>
        <v>2255920.7600000002</v>
      </c>
      <c r="E37" s="23">
        <v>2090365.4</v>
      </c>
      <c r="F37" s="23">
        <v>2083390.68</v>
      </c>
      <c r="G37" s="26">
        <f t="shared" si="0"/>
        <v>165555.36000000034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spans="1:38" s="1" customFormat="1" x14ac:dyDescent="0.25">
      <c r="A38" s="27" t="s">
        <v>29</v>
      </c>
      <c r="B38" s="28">
        <v>0</v>
      </c>
      <c r="C38" s="21">
        <v>140446.35</v>
      </c>
      <c r="D38" s="28">
        <f t="shared" si="1"/>
        <v>140446.35</v>
      </c>
      <c r="E38" s="23">
        <v>140446.35</v>
      </c>
      <c r="F38" s="23">
        <v>140446.35</v>
      </c>
      <c r="G38" s="29">
        <f t="shared" si="0"/>
        <v>0</v>
      </c>
    </row>
    <row r="39" spans="1:38" s="1" customFormat="1" x14ac:dyDescent="0.25">
      <c r="A39" s="27" t="s">
        <v>30</v>
      </c>
      <c r="B39" s="28">
        <v>0</v>
      </c>
      <c r="C39" s="21">
        <v>38139.33</v>
      </c>
      <c r="D39" s="28">
        <f t="shared" si="1"/>
        <v>38139.33</v>
      </c>
      <c r="E39" s="23">
        <v>38139.33</v>
      </c>
      <c r="F39" s="23">
        <v>38139.33</v>
      </c>
      <c r="G39" s="29">
        <f t="shared" si="0"/>
        <v>0</v>
      </c>
    </row>
    <row r="40" spans="1:38" s="1" customFormat="1" x14ac:dyDescent="0.25">
      <c r="A40" s="27" t="s">
        <v>31</v>
      </c>
      <c r="B40" s="28">
        <v>0</v>
      </c>
      <c r="C40" s="21">
        <v>106253.87</v>
      </c>
      <c r="D40" s="28">
        <f t="shared" si="1"/>
        <v>106253.87</v>
      </c>
      <c r="E40" s="23">
        <v>106253.87</v>
      </c>
      <c r="F40" s="23">
        <v>106253.87</v>
      </c>
      <c r="G40" s="29">
        <f t="shared" si="0"/>
        <v>0</v>
      </c>
    </row>
    <row r="41" spans="1:38" s="1" customFormat="1" x14ac:dyDescent="0.25">
      <c r="A41" s="27" t="s">
        <v>32</v>
      </c>
      <c r="B41" s="28">
        <v>0</v>
      </c>
      <c r="C41" s="21">
        <v>60000</v>
      </c>
      <c r="D41" s="28">
        <f t="shared" si="1"/>
        <v>60000</v>
      </c>
      <c r="E41" s="23">
        <v>60000</v>
      </c>
      <c r="F41" s="23">
        <v>60000</v>
      </c>
      <c r="G41" s="29">
        <f t="shared" si="0"/>
        <v>0</v>
      </c>
    </row>
    <row r="42" spans="1:38" s="1" customFormat="1" x14ac:dyDescent="0.25">
      <c r="A42" s="27" t="s">
        <v>33</v>
      </c>
      <c r="B42" s="30">
        <v>0</v>
      </c>
      <c r="C42" s="31">
        <v>113889.97</v>
      </c>
      <c r="D42" s="28">
        <f t="shared" si="1"/>
        <v>113889.97</v>
      </c>
      <c r="E42" s="23">
        <v>113889.97</v>
      </c>
      <c r="F42" s="23">
        <v>113889.97</v>
      </c>
      <c r="G42" s="29">
        <f t="shared" si="0"/>
        <v>0</v>
      </c>
    </row>
    <row r="43" spans="1:38" s="1" customFormat="1" x14ac:dyDescent="0.25">
      <c r="A43" s="32"/>
      <c r="B43" s="33"/>
      <c r="C43" s="33"/>
      <c r="D43" s="33"/>
      <c r="E43" s="33"/>
      <c r="F43" s="33"/>
      <c r="G43" s="34"/>
    </row>
    <row r="44" spans="1:38" s="1" customFormat="1" x14ac:dyDescent="0.25">
      <c r="A44" s="35" t="s">
        <v>34</v>
      </c>
      <c r="B44" s="33">
        <f t="shared" ref="B44:G44" si="2">B45+B46+B47+B48+B49+B50+B51+B52</f>
        <v>0</v>
      </c>
      <c r="C44" s="33">
        <f t="shared" si="2"/>
        <v>0</v>
      </c>
      <c r="D44" s="33">
        <f t="shared" si="2"/>
        <v>0</v>
      </c>
      <c r="E44" s="33">
        <f t="shared" si="2"/>
        <v>0</v>
      </c>
      <c r="F44" s="33">
        <f t="shared" si="2"/>
        <v>0</v>
      </c>
      <c r="G44" s="34">
        <f t="shared" si="2"/>
        <v>0</v>
      </c>
    </row>
    <row r="45" spans="1:38" s="1" customFormat="1" x14ac:dyDescent="0.25">
      <c r="A45" s="36" t="s">
        <v>35</v>
      </c>
      <c r="B45" s="33">
        <v>0</v>
      </c>
      <c r="C45" s="33">
        <v>0</v>
      </c>
      <c r="D45" s="33">
        <v>0</v>
      </c>
      <c r="E45" s="33">
        <v>0</v>
      </c>
      <c r="F45" s="33">
        <v>0</v>
      </c>
      <c r="G45" s="34">
        <v>0</v>
      </c>
    </row>
    <row r="46" spans="1:38" s="1" customFormat="1" x14ac:dyDescent="0.25">
      <c r="A46" s="36" t="s">
        <v>36</v>
      </c>
      <c r="B46" s="33">
        <v>0</v>
      </c>
      <c r="C46" s="33">
        <v>0</v>
      </c>
      <c r="D46" s="33">
        <v>0</v>
      </c>
      <c r="E46" s="33">
        <v>0</v>
      </c>
      <c r="F46" s="33">
        <v>0</v>
      </c>
      <c r="G46" s="34">
        <v>0</v>
      </c>
    </row>
    <row r="47" spans="1:38" s="1" customFormat="1" x14ac:dyDescent="0.25">
      <c r="A47" s="36" t="s">
        <v>37</v>
      </c>
      <c r="B47" s="33">
        <v>0</v>
      </c>
      <c r="C47" s="33">
        <v>0</v>
      </c>
      <c r="D47" s="33">
        <v>0</v>
      </c>
      <c r="E47" s="33">
        <v>0</v>
      </c>
      <c r="F47" s="33">
        <v>0</v>
      </c>
      <c r="G47" s="34">
        <v>0</v>
      </c>
    </row>
    <row r="48" spans="1:38" s="1" customFormat="1" x14ac:dyDescent="0.25">
      <c r="A48" s="36" t="s">
        <v>38</v>
      </c>
      <c r="B48" s="33">
        <v>0</v>
      </c>
      <c r="C48" s="33">
        <v>0</v>
      </c>
      <c r="D48" s="33">
        <v>0</v>
      </c>
      <c r="E48" s="33">
        <v>0</v>
      </c>
      <c r="F48" s="33">
        <v>0</v>
      </c>
      <c r="G48" s="34">
        <v>0</v>
      </c>
    </row>
    <row r="49" spans="1:7" s="1" customFormat="1" x14ac:dyDescent="0.25">
      <c r="A49" s="36" t="s">
        <v>39</v>
      </c>
      <c r="B49" s="33">
        <v>0</v>
      </c>
      <c r="C49" s="33">
        <v>0</v>
      </c>
      <c r="D49" s="33">
        <v>0</v>
      </c>
      <c r="E49" s="33">
        <v>0</v>
      </c>
      <c r="F49" s="33">
        <v>0</v>
      </c>
      <c r="G49" s="34">
        <v>0</v>
      </c>
    </row>
    <row r="50" spans="1:7" s="1" customFormat="1" x14ac:dyDescent="0.25">
      <c r="A50" s="36" t="s">
        <v>40</v>
      </c>
      <c r="B50" s="33">
        <v>0</v>
      </c>
      <c r="C50" s="33">
        <v>0</v>
      </c>
      <c r="D50" s="33">
        <v>0</v>
      </c>
      <c r="E50" s="33">
        <v>0</v>
      </c>
      <c r="F50" s="33">
        <v>0</v>
      </c>
      <c r="G50" s="34">
        <v>0</v>
      </c>
    </row>
    <row r="51" spans="1:7" s="1" customFormat="1" x14ac:dyDescent="0.25">
      <c r="A51" s="36" t="s">
        <v>41</v>
      </c>
      <c r="B51" s="33">
        <v>0</v>
      </c>
      <c r="C51" s="33">
        <v>0</v>
      </c>
      <c r="D51" s="33">
        <v>0</v>
      </c>
      <c r="E51" s="33">
        <v>0</v>
      </c>
      <c r="F51" s="33">
        <v>0</v>
      </c>
      <c r="G51" s="34">
        <v>0</v>
      </c>
    </row>
    <row r="52" spans="1:7" s="1" customFormat="1" x14ac:dyDescent="0.25">
      <c r="A52" s="36" t="s">
        <v>42</v>
      </c>
      <c r="B52" s="33">
        <v>0</v>
      </c>
      <c r="C52" s="33">
        <v>0</v>
      </c>
      <c r="D52" s="33">
        <v>0</v>
      </c>
      <c r="E52" s="33">
        <v>0</v>
      </c>
      <c r="F52" s="33">
        <v>0</v>
      </c>
      <c r="G52" s="34">
        <v>0</v>
      </c>
    </row>
    <row r="53" spans="1:7" s="1" customFormat="1" x14ac:dyDescent="0.25">
      <c r="A53" s="37"/>
      <c r="B53" s="33"/>
      <c r="C53" s="33"/>
      <c r="D53" s="33"/>
      <c r="E53" s="33"/>
      <c r="F53" s="33"/>
      <c r="G53" s="34"/>
    </row>
    <row r="54" spans="1:7" s="1" customFormat="1" ht="15.75" thickBot="1" x14ac:dyDescent="0.3">
      <c r="A54" s="38" t="s">
        <v>43</v>
      </c>
      <c r="B54" s="39">
        <f t="shared" ref="B54:G54" si="3">B18+B52</f>
        <v>347970600</v>
      </c>
      <c r="C54" s="39">
        <f t="shared" si="3"/>
        <v>38132258.209999993</v>
      </c>
      <c r="D54" s="39">
        <f t="shared" si="3"/>
        <v>386102858.21000004</v>
      </c>
      <c r="E54" s="39">
        <f t="shared" si="3"/>
        <v>383077192.22999996</v>
      </c>
      <c r="F54" s="39">
        <f t="shared" si="3"/>
        <v>382758501.23000002</v>
      </c>
      <c r="G54" s="40">
        <f t="shared" si="3"/>
        <v>3025665.9800000223</v>
      </c>
    </row>
    <row r="55" spans="1:7" s="1" customFormat="1" x14ac:dyDescent="0.25">
      <c r="G55" s="41"/>
    </row>
    <row r="56" spans="1:7" s="1" customFormat="1" x14ac:dyDescent="0.25">
      <c r="A56" s="42" t="s">
        <v>44</v>
      </c>
      <c r="B56" s="42"/>
      <c r="C56" s="42"/>
      <c r="D56" s="42"/>
      <c r="E56" s="42"/>
      <c r="F56" s="42"/>
      <c r="G56" s="42"/>
    </row>
    <row r="57" spans="1:7" s="1" customFormat="1" x14ac:dyDescent="0.25">
      <c r="A57" s="43"/>
      <c r="B57" s="43"/>
      <c r="C57" s="43"/>
      <c r="D57" s="43"/>
      <c r="E57" s="43"/>
      <c r="F57" s="43"/>
      <c r="G57" s="43"/>
    </row>
    <row r="58" spans="1:7" s="1" customFormat="1" x14ac:dyDescent="0.25">
      <c r="A58" s="43"/>
      <c r="B58" s="43"/>
      <c r="C58" s="43"/>
      <c r="D58" s="43"/>
      <c r="E58" s="43"/>
      <c r="F58" s="43"/>
      <c r="G58" s="43"/>
    </row>
    <row r="59" spans="1:7" s="1" customFormat="1" x14ac:dyDescent="0.25"/>
    <row r="60" spans="1:7" s="1" customFormat="1" x14ac:dyDescent="0.25"/>
    <row r="61" spans="1:7" s="1" customFormat="1" x14ac:dyDescent="0.25"/>
    <row r="62" spans="1:7" s="1" customFormat="1" x14ac:dyDescent="0.25"/>
    <row r="63" spans="1:7" s="1" customFormat="1" x14ac:dyDescent="0.25"/>
    <row r="64" spans="1:7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pans="1:39" s="1" customFormat="1" x14ac:dyDescent="0.25"/>
    <row r="114" spans="1:39" s="1" customFormat="1" x14ac:dyDescent="0.25"/>
    <row r="115" spans="1:39" s="1" customFormat="1" x14ac:dyDescent="0.25"/>
    <row r="116" spans="1:39" s="1" customFormat="1" x14ac:dyDescent="0.25"/>
    <row r="117" spans="1:39" s="1" customFormat="1" x14ac:dyDescent="0.25"/>
    <row r="118" spans="1:39" s="1" customFormat="1" x14ac:dyDescent="0.25"/>
    <row r="119" spans="1:39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</row>
    <row r="120" spans="1:39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</row>
    <row r="121" spans="1:39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</row>
    <row r="122" spans="1:39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</row>
    <row r="123" spans="1:39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</row>
    <row r="124" spans="1:39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</row>
    <row r="125" spans="1:39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</row>
    <row r="126" spans="1:39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</row>
    <row r="127" spans="1:39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</row>
    <row r="128" spans="1:39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</row>
    <row r="129" spans="1:39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</row>
    <row r="130" spans="1:39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</row>
    <row r="131" spans="1:39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</row>
    <row r="132" spans="1:39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</row>
    <row r="133" spans="1:39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</row>
    <row r="134" spans="1:39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</row>
    <row r="135" spans="1:39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</row>
    <row r="136" spans="1:39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</row>
    <row r="137" spans="1:39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</row>
    <row r="138" spans="1:39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</row>
    <row r="139" spans="1:39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</row>
    <row r="140" spans="1:39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</row>
    <row r="141" spans="1:39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</row>
    <row r="142" spans="1:39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</row>
    <row r="143" spans="1:39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</row>
    <row r="144" spans="1:39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</row>
    <row r="145" spans="1:39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</row>
    <row r="146" spans="1:39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</row>
    <row r="147" spans="1:39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</row>
    <row r="148" spans="1:39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</row>
    <row r="149" spans="1:39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</row>
    <row r="150" spans="1:39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</row>
    <row r="151" spans="1:39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</row>
    <row r="152" spans="1:39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</row>
    <row r="153" spans="1:39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</row>
    <row r="154" spans="1:39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</row>
    <row r="155" spans="1:39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</row>
    <row r="156" spans="1:39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</row>
    <row r="157" spans="1:39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</row>
    <row r="158" spans="1:39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</row>
    <row r="159" spans="1:39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</row>
    <row r="160" spans="1:39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</row>
    <row r="161" spans="1:39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</row>
    <row r="162" spans="1:39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</row>
    <row r="163" spans="1:39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</row>
    <row r="164" spans="1:39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</row>
    <row r="165" spans="1:39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</row>
    <row r="166" spans="1:39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</row>
    <row r="167" spans="1:39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</row>
    <row r="168" spans="1:39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</row>
    <row r="169" spans="1:39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</row>
    <row r="170" spans="1:39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</row>
    <row r="171" spans="1:39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</row>
    <row r="172" spans="1:39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</row>
    <row r="173" spans="1:39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</row>
    <row r="174" spans="1:39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</row>
    <row r="175" spans="1:39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</row>
    <row r="176" spans="1:39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</row>
    <row r="177" spans="1:39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</row>
    <row r="178" spans="1:39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</row>
    <row r="179" spans="1:39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</row>
    <row r="180" spans="1:39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</row>
    <row r="181" spans="1:39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</row>
    <row r="182" spans="1:39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</row>
    <row r="183" spans="1:39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</row>
    <row r="184" spans="1:39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</row>
    <row r="185" spans="1:39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</row>
    <row r="186" spans="1:39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</row>
    <row r="187" spans="1:39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</row>
    <row r="188" spans="1:39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</row>
    <row r="189" spans="1:39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</row>
    <row r="190" spans="1:39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</row>
    <row r="191" spans="1:39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</row>
    <row r="192" spans="1:39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</row>
    <row r="193" spans="1:39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</row>
    <row r="194" spans="1:39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</row>
    <row r="195" spans="1:39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</row>
    <row r="196" spans="1:39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</row>
    <row r="197" spans="1:39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</row>
    <row r="198" spans="1:39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</row>
    <row r="199" spans="1:39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</row>
    <row r="200" spans="1:39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</row>
    <row r="201" spans="1:39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</row>
    <row r="202" spans="1:39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</row>
    <row r="203" spans="1:39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</row>
    <row r="204" spans="1:39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</row>
    <row r="205" spans="1:39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</row>
    <row r="206" spans="1:39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</row>
    <row r="207" spans="1:39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</row>
    <row r="208" spans="1:39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</row>
    <row r="209" spans="1:39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</row>
    <row r="210" spans="1:39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</row>
    <row r="211" spans="1:39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</row>
    <row r="212" spans="1:39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</row>
    <row r="213" spans="1:39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</row>
    <row r="214" spans="1:39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</row>
    <row r="215" spans="1:39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</row>
    <row r="216" spans="1:39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</row>
    <row r="217" spans="1:39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</row>
    <row r="218" spans="1:39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</row>
    <row r="219" spans="1:39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</row>
    <row r="220" spans="1:39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</row>
    <row r="221" spans="1:39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</row>
    <row r="222" spans="1:39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</row>
    <row r="223" spans="1:39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</row>
    <row r="224" spans="1:39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</row>
    <row r="225" spans="1:39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</row>
    <row r="226" spans="1:39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</row>
    <row r="227" spans="1:39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</row>
    <row r="228" spans="1:39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</row>
    <row r="229" spans="1:39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</row>
    <row r="230" spans="1:39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</row>
    <row r="231" spans="1:39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</row>
    <row r="232" spans="1:39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</row>
    <row r="233" spans="1:39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</row>
    <row r="234" spans="1:39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</row>
    <row r="235" spans="1:39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</row>
    <row r="236" spans="1:39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</row>
    <row r="237" spans="1:39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</row>
    <row r="238" spans="1:39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</row>
    <row r="239" spans="1:39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</row>
    <row r="240" spans="1:39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</row>
    <row r="241" spans="1:39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</row>
    <row r="242" spans="1:39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</row>
    <row r="243" spans="1:39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</row>
    <row r="244" spans="1:39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</row>
    <row r="245" spans="1:39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</row>
    <row r="246" spans="1:39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</row>
    <row r="247" spans="1:39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</row>
    <row r="248" spans="1:39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</row>
    <row r="249" spans="1:39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</row>
    <row r="250" spans="1:39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</row>
    <row r="251" spans="1:39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</row>
    <row r="252" spans="1:39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</row>
    <row r="253" spans="1:39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</row>
    <row r="254" spans="1:39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</row>
    <row r="255" spans="1:39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</row>
    <row r="256" spans="1:39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</row>
    <row r="257" spans="1:39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</row>
    <row r="258" spans="1:39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</row>
    <row r="259" spans="1:39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</row>
    <row r="260" spans="1:39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</row>
    <row r="261" spans="1:39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</row>
    <row r="262" spans="1:39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</row>
    <row r="263" spans="1:39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</row>
    <row r="264" spans="1:39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</row>
    <row r="265" spans="1:39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</row>
    <row r="266" spans="1:39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</row>
    <row r="267" spans="1:39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</row>
    <row r="268" spans="1:39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</row>
    <row r="269" spans="1:39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</row>
    <row r="270" spans="1:39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</row>
    <row r="271" spans="1:39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</row>
    <row r="272" spans="1:39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</row>
    <row r="273" spans="1:39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</row>
    <row r="274" spans="1:39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</row>
    <row r="275" spans="1:39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</row>
    <row r="276" spans="1:39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</row>
    <row r="277" spans="1:39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</row>
    <row r="278" spans="1:39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</row>
    <row r="279" spans="1:39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</row>
    <row r="280" spans="1:39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</row>
    <row r="281" spans="1:39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</row>
    <row r="282" spans="1:39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</row>
    <row r="283" spans="1:39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</row>
    <row r="284" spans="1:39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</row>
    <row r="285" spans="1:39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</row>
    <row r="286" spans="1:39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</row>
    <row r="287" spans="1:39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</row>
    <row r="288" spans="1:39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</row>
    <row r="289" spans="1:39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</row>
    <row r="290" spans="1:39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</row>
    <row r="291" spans="1:39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</row>
    <row r="292" spans="1:39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</row>
    <row r="293" spans="1:39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</row>
    <row r="294" spans="1:39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</row>
    <row r="295" spans="1:39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</row>
    <row r="296" spans="1:39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</row>
    <row r="297" spans="1:39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</row>
    <row r="298" spans="1:39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</row>
    <row r="299" spans="1:39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</row>
    <row r="300" spans="1:39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</row>
    <row r="301" spans="1:39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</row>
    <row r="302" spans="1:39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</row>
    <row r="303" spans="1:39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</row>
    <row r="304" spans="1:39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</row>
    <row r="305" spans="1:39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</row>
    <row r="306" spans="1:39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</row>
    <row r="307" spans="1:39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</row>
    <row r="308" spans="1:39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</row>
    <row r="309" spans="1:39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</row>
    <row r="310" spans="1:39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</row>
    <row r="311" spans="1:39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</row>
    <row r="312" spans="1:39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</row>
    <row r="313" spans="1:39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</row>
    <row r="314" spans="1:39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</row>
    <row r="315" spans="1:39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</row>
    <row r="316" spans="1:39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</row>
    <row r="317" spans="1:39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</row>
    <row r="318" spans="1:39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</row>
    <row r="319" spans="1:39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</row>
    <row r="320" spans="1:39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</row>
    <row r="321" spans="1:39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</row>
    <row r="322" spans="1:39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</row>
    <row r="323" spans="1:39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</row>
    <row r="324" spans="1:39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</row>
    <row r="325" spans="1:39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</row>
    <row r="326" spans="1:39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</row>
    <row r="327" spans="1:39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</row>
    <row r="328" spans="1:39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</row>
    <row r="329" spans="1:39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</row>
    <row r="330" spans="1:39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</row>
    <row r="331" spans="1:39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</row>
    <row r="332" spans="1:39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</row>
    <row r="333" spans="1:39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</row>
    <row r="334" spans="1:39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</row>
    <row r="335" spans="1:39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</row>
    <row r="336" spans="1:39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</row>
    <row r="337" spans="1:39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</row>
    <row r="338" spans="1:39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</row>
    <row r="339" spans="1:39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</row>
    <row r="340" spans="1:39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</row>
    <row r="341" spans="1:39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</row>
    <row r="342" spans="1:39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</row>
    <row r="343" spans="1:39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</row>
    <row r="344" spans="1:39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</row>
    <row r="345" spans="1:39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</row>
    <row r="346" spans="1:39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</row>
    <row r="347" spans="1:39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</row>
    <row r="348" spans="1:39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</row>
    <row r="349" spans="1:39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</row>
    <row r="350" spans="1:39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</row>
    <row r="351" spans="1:39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</row>
    <row r="352" spans="1:39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</row>
    <row r="353" spans="1:39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</row>
    <row r="354" spans="1:39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</row>
    <row r="355" spans="1:39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</row>
    <row r="356" spans="1:39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</row>
    <row r="357" spans="1:39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</row>
    <row r="358" spans="1:39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</row>
    <row r="359" spans="1:39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</row>
    <row r="360" spans="1:39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</row>
    <row r="361" spans="1:39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</row>
    <row r="362" spans="1:39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</row>
    <row r="363" spans="1:39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</row>
    <row r="364" spans="1:39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</row>
    <row r="365" spans="1:39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</row>
    <row r="366" spans="1:39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</row>
    <row r="367" spans="1:39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</row>
    <row r="368" spans="1:39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</row>
    <row r="369" spans="1:39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</row>
    <row r="370" spans="1:39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</row>
    <row r="371" spans="1:39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</row>
    <row r="372" spans="1:39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</row>
    <row r="373" spans="1:39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</row>
    <row r="374" spans="1:39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</row>
    <row r="375" spans="1:39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</row>
    <row r="376" spans="1:39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</row>
    <row r="377" spans="1:39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</row>
    <row r="378" spans="1:39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</row>
    <row r="379" spans="1:39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</row>
    <row r="380" spans="1:39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</row>
    <row r="381" spans="1:39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</row>
    <row r="382" spans="1:39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</row>
    <row r="383" spans="1:39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</row>
    <row r="384" spans="1:39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</row>
    <row r="385" spans="1:39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</row>
    <row r="386" spans="1:39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</row>
    <row r="387" spans="1:39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</row>
    <row r="388" spans="1:39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</row>
    <row r="389" spans="1:39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</row>
    <row r="390" spans="1:39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</row>
    <row r="391" spans="1:39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</row>
    <row r="392" spans="1:39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</row>
    <row r="393" spans="1:39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</row>
    <row r="394" spans="1:39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</row>
    <row r="395" spans="1:39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</row>
    <row r="396" spans="1:39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</row>
    <row r="397" spans="1:39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</row>
    <row r="398" spans="1:39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</row>
    <row r="399" spans="1:39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</row>
    <row r="400" spans="1:39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</row>
    <row r="401" spans="1:39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</row>
    <row r="402" spans="1:39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</row>
    <row r="403" spans="1:39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</row>
    <row r="404" spans="1:39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</row>
    <row r="405" spans="1:39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</row>
    <row r="406" spans="1:39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</row>
    <row r="407" spans="1:39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</row>
    <row r="408" spans="1:39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</row>
    <row r="409" spans="1:39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</row>
    <row r="410" spans="1:39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</row>
    <row r="411" spans="1:39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</row>
    <row r="412" spans="1:39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</row>
    <row r="413" spans="1:39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</row>
    <row r="414" spans="1:39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</row>
    <row r="415" spans="1:39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</row>
    <row r="416" spans="1:39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</row>
    <row r="417" spans="1:39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</row>
    <row r="418" spans="1:39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</row>
    <row r="419" spans="1:39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</row>
    <row r="420" spans="1:39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</row>
    <row r="421" spans="1:39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</row>
    <row r="422" spans="1:39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</row>
    <row r="423" spans="1:39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</row>
    <row r="424" spans="1:39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</row>
    <row r="425" spans="1:39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</row>
    <row r="426" spans="1:39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</row>
    <row r="427" spans="1:39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</row>
    <row r="428" spans="1:39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</row>
    <row r="429" spans="1:39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</row>
    <row r="430" spans="1:39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</row>
    <row r="431" spans="1:39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</row>
    <row r="432" spans="1:39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</row>
    <row r="433" spans="1:39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</row>
    <row r="434" spans="1:39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</row>
    <row r="435" spans="1:39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</row>
    <row r="436" spans="1:39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</row>
    <row r="437" spans="1:39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</row>
    <row r="438" spans="1:39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</row>
    <row r="439" spans="1:39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</row>
    <row r="440" spans="1:39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</row>
    <row r="441" spans="1:39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</row>
    <row r="442" spans="1:39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</row>
    <row r="443" spans="1:39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</row>
    <row r="444" spans="1:39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</row>
    <row r="445" spans="1:39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</row>
    <row r="446" spans="1:39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</row>
    <row r="447" spans="1:39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</row>
    <row r="448" spans="1:39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</row>
    <row r="449" spans="1:39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</row>
    <row r="450" spans="1:39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</row>
    <row r="451" spans="1:39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</row>
    <row r="452" spans="1:39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</row>
    <row r="453" spans="1:39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</row>
    <row r="454" spans="1:39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</row>
    <row r="455" spans="1:39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</row>
    <row r="456" spans="1:39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</row>
    <row r="457" spans="1:39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</row>
    <row r="458" spans="1:39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</row>
    <row r="459" spans="1:39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</row>
    <row r="460" spans="1:39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</row>
    <row r="461" spans="1:39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</row>
    <row r="462" spans="1:39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</row>
    <row r="463" spans="1:39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</row>
    <row r="464" spans="1:39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</row>
    <row r="465" spans="1:39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</row>
    <row r="466" spans="1:39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</row>
    <row r="467" spans="1:39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</row>
    <row r="468" spans="1:39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</row>
    <row r="469" spans="1:39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</row>
    <row r="470" spans="1:39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</row>
    <row r="471" spans="1:39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</row>
    <row r="472" spans="1:39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</row>
    <row r="473" spans="1:39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</row>
    <row r="474" spans="1:39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</row>
    <row r="475" spans="1:39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</row>
    <row r="476" spans="1:39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</row>
    <row r="477" spans="1:39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</row>
    <row r="478" spans="1:39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</row>
    <row r="479" spans="1:39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</row>
    <row r="480" spans="1:39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</row>
    <row r="481" spans="1:39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</row>
    <row r="482" spans="1:39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</row>
    <row r="483" spans="1:39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</row>
    <row r="484" spans="1:39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</row>
    <row r="485" spans="1:39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</row>
    <row r="486" spans="1:39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</row>
    <row r="487" spans="1:39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</row>
    <row r="488" spans="1:39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</row>
    <row r="489" spans="1:39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</row>
    <row r="490" spans="1:39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</row>
    <row r="491" spans="1:39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</row>
    <row r="492" spans="1:39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</row>
    <row r="493" spans="1:39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</row>
    <row r="494" spans="1:39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</row>
    <row r="495" spans="1:39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</row>
    <row r="496" spans="1:39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</row>
    <row r="497" spans="1:39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</row>
    <row r="498" spans="1:39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</row>
    <row r="499" spans="1:39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</row>
    <row r="500" spans="1:39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</row>
    <row r="501" spans="1:39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</row>
    <row r="502" spans="1:39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</row>
    <row r="503" spans="1:39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</row>
    <row r="504" spans="1:39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</row>
    <row r="505" spans="1:39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</row>
    <row r="506" spans="1:39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</row>
    <row r="507" spans="1:39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</row>
    <row r="508" spans="1:39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</row>
    <row r="509" spans="1:39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</row>
    <row r="510" spans="1:39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</row>
    <row r="511" spans="1:39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</row>
    <row r="512" spans="1:39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</row>
    <row r="513" spans="1:39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</row>
    <row r="514" spans="1:39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</row>
    <row r="515" spans="1:39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</row>
    <row r="516" spans="1:39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</row>
    <row r="517" spans="1:39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</row>
    <row r="518" spans="1:39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</row>
    <row r="519" spans="1:39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</row>
    <row r="520" spans="1:39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</row>
    <row r="521" spans="1:39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</row>
    <row r="522" spans="1:39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</row>
    <row r="523" spans="1:39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</row>
    <row r="524" spans="1:39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</row>
    <row r="525" spans="1:39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</row>
    <row r="526" spans="1:39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</row>
    <row r="527" spans="1:39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</row>
    <row r="528" spans="1:39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</row>
    <row r="529" spans="1:39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</row>
    <row r="530" spans="1:39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</row>
    <row r="531" spans="1:39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</row>
    <row r="532" spans="1:39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</row>
    <row r="533" spans="1:39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</row>
    <row r="534" spans="1:39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</row>
    <row r="535" spans="1:39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</row>
    <row r="536" spans="1:39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</row>
    <row r="537" spans="1:39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</row>
    <row r="538" spans="1:39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</row>
    <row r="539" spans="1:39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</row>
    <row r="540" spans="1:39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</row>
    <row r="541" spans="1:39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</row>
    <row r="542" spans="1:39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</row>
    <row r="543" spans="1:39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</row>
    <row r="544" spans="1:39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</row>
    <row r="545" spans="1:39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</row>
    <row r="546" spans="1:39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</row>
    <row r="547" spans="1:39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</row>
    <row r="548" spans="1:39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</row>
    <row r="549" spans="1:39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</row>
    <row r="550" spans="1:39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</row>
    <row r="551" spans="1:39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</row>
    <row r="552" spans="1:39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</row>
    <row r="553" spans="1:39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</row>
    <row r="554" spans="1:39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</row>
    <row r="555" spans="1:39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</row>
    <row r="556" spans="1:39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</row>
    <row r="557" spans="1:39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</row>
    <row r="558" spans="1:39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</row>
    <row r="559" spans="1:39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</row>
    <row r="560" spans="1:39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</row>
    <row r="561" spans="1:39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</row>
    <row r="562" spans="1:39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</row>
    <row r="563" spans="1:39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</row>
    <row r="564" spans="1:39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</row>
    <row r="565" spans="1:39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</row>
    <row r="566" spans="1:39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</row>
    <row r="567" spans="1:39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</row>
    <row r="568" spans="1:39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</row>
    <row r="569" spans="1:39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</row>
    <row r="570" spans="1:39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</row>
    <row r="571" spans="1:39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</row>
    <row r="572" spans="1:39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</row>
    <row r="573" spans="1:39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</row>
    <row r="574" spans="1:39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</row>
    <row r="575" spans="1:39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</row>
    <row r="576" spans="1:39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</row>
    <row r="577" spans="1:39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</row>
    <row r="578" spans="1:39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</row>
    <row r="579" spans="1:39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</row>
    <row r="580" spans="1:39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</row>
    <row r="581" spans="1:39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</row>
    <row r="582" spans="1:39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</row>
    <row r="583" spans="1:39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</row>
    <row r="584" spans="1:39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</row>
    <row r="585" spans="1:39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</row>
    <row r="586" spans="1:39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</row>
    <row r="587" spans="1:39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</row>
    <row r="588" spans="1:39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</row>
    <row r="589" spans="1:39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</row>
    <row r="590" spans="1:39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</row>
    <row r="591" spans="1:39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</row>
    <row r="592" spans="1:39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</row>
    <row r="593" spans="1:39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</row>
    <row r="594" spans="1:39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</row>
    <row r="595" spans="1:39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</row>
    <row r="596" spans="1:39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</row>
    <row r="597" spans="1:39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</row>
    <row r="598" spans="1:39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</row>
    <row r="599" spans="1:39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</row>
    <row r="600" spans="1:39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</row>
    <row r="601" spans="1:39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</row>
    <row r="602" spans="1:39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</row>
    <row r="603" spans="1:39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</row>
    <row r="604" spans="1:39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</row>
    <row r="605" spans="1:39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</row>
    <row r="606" spans="1:39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</row>
    <row r="607" spans="1:39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</row>
    <row r="608" spans="1:39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</row>
    <row r="609" spans="1:39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</row>
    <row r="610" spans="1:39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</row>
    <row r="611" spans="1:39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</row>
    <row r="612" spans="1:39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</row>
    <row r="613" spans="1:39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</row>
    <row r="614" spans="1:39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</row>
    <row r="615" spans="1:39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</row>
    <row r="616" spans="1:39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</row>
    <row r="617" spans="1:39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</row>
    <row r="618" spans="1:39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</row>
    <row r="619" spans="1:39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</row>
    <row r="620" spans="1:39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</row>
    <row r="621" spans="1:39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</row>
    <row r="622" spans="1:39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</row>
    <row r="623" spans="1:39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</row>
    <row r="624" spans="1:39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</row>
    <row r="625" spans="1:39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</row>
    <row r="626" spans="1:39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</row>
    <row r="627" spans="1:39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</row>
    <row r="628" spans="1:39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</row>
    <row r="629" spans="1:39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</row>
    <row r="630" spans="1:39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</row>
    <row r="631" spans="1:39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</row>
    <row r="632" spans="1:39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</row>
    <row r="633" spans="1:39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</row>
    <row r="634" spans="1:39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</row>
    <row r="635" spans="1:39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</row>
    <row r="636" spans="1:39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</row>
    <row r="637" spans="1:39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</row>
    <row r="638" spans="1:39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</row>
    <row r="639" spans="1:39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</row>
    <row r="640" spans="1:39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</row>
    <row r="641" spans="1:39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</row>
    <row r="642" spans="1:39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</row>
    <row r="643" spans="1:39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</row>
    <row r="644" spans="1:39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</row>
    <row r="645" spans="1:39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</row>
    <row r="646" spans="1:39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</row>
    <row r="647" spans="1:39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</row>
    <row r="648" spans="1:39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</row>
    <row r="649" spans="1:39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</row>
    <row r="650" spans="1:39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</row>
    <row r="651" spans="1:39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</row>
    <row r="652" spans="1:39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</row>
    <row r="653" spans="1:39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</row>
    <row r="654" spans="1:39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</row>
    <row r="655" spans="1:39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</row>
    <row r="656" spans="1:39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</row>
    <row r="657" spans="1:39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</row>
    <row r="658" spans="1:39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</row>
    <row r="659" spans="1:39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</row>
    <row r="660" spans="1:39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</row>
    <row r="661" spans="1:39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</row>
    <row r="662" spans="1:39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</row>
    <row r="663" spans="1:39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</row>
    <row r="664" spans="1:39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</row>
    <row r="665" spans="1:39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</row>
    <row r="666" spans="1:39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</row>
    <row r="667" spans="1:39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</row>
    <row r="668" spans="1:39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</row>
    <row r="669" spans="1:39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</row>
    <row r="670" spans="1:39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</row>
    <row r="671" spans="1:39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</row>
    <row r="672" spans="1:39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</row>
    <row r="673" spans="1:39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</row>
    <row r="674" spans="1:39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</row>
    <row r="675" spans="1:39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</row>
    <row r="676" spans="1:39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</row>
    <row r="677" spans="1:39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</row>
    <row r="678" spans="1:39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</row>
    <row r="679" spans="1:39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</row>
    <row r="680" spans="1:39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</row>
    <row r="681" spans="1:39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</row>
    <row r="682" spans="1:39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</row>
    <row r="683" spans="1:39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</row>
    <row r="684" spans="1:39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</row>
    <row r="685" spans="1:39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</row>
    <row r="686" spans="1:39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</row>
    <row r="687" spans="1:39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</row>
    <row r="688" spans="1:39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</row>
    <row r="689" spans="1:39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</row>
    <row r="690" spans="1:39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</row>
    <row r="691" spans="1:39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</row>
    <row r="692" spans="1:39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</row>
    <row r="693" spans="1:39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</row>
    <row r="694" spans="1:39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</row>
    <row r="695" spans="1:39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</row>
    <row r="696" spans="1:39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</row>
    <row r="697" spans="1:39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</row>
    <row r="698" spans="1:39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</row>
    <row r="699" spans="1:39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</row>
    <row r="700" spans="1:39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</row>
    <row r="701" spans="1:39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</row>
    <row r="702" spans="1:39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</row>
    <row r="703" spans="1:39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</row>
    <row r="704" spans="1:39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</row>
    <row r="705" spans="1:39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</row>
    <row r="706" spans="1:39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</row>
    <row r="707" spans="1:39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</row>
    <row r="708" spans="1:39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</row>
    <row r="709" spans="1:39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</row>
    <row r="710" spans="1:39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</row>
    <row r="711" spans="1:39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</row>
    <row r="712" spans="1:39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</row>
    <row r="713" spans="1:39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</row>
    <row r="714" spans="1:39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</row>
    <row r="715" spans="1:39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</row>
    <row r="716" spans="1:39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</row>
    <row r="717" spans="1:39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</row>
    <row r="718" spans="1:39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</row>
    <row r="719" spans="1:39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</row>
    <row r="720" spans="1:39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</row>
    <row r="721" spans="1:39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</row>
    <row r="722" spans="1:39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</row>
    <row r="723" spans="1:39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</row>
    <row r="724" spans="1:39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</row>
    <row r="725" spans="1:39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</row>
    <row r="726" spans="1:39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</row>
    <row r="727" spans="1:39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</row>
    <row r="728" spans="1:39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</row>
    <row r="729" spans="1:39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</row>
    <row r="730" spans="1:39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</row>
    <row r="731" spans="1:39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</row>
    <row r="732" spans="1:39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</row>
    <row r="733" spans="1:39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</row>
    <row r="734" spans="1:39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</row>
    <row r="735" spans="1:39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</row>
    <row r="736" spans="1:39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</row>
    <row r="737" spans="1:39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</row>
    <row r="738" spans="1:39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</row>
    <row r="739" spans="1:39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</row>
    <row r="740" spans="1:39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</row>
    <row r="741" spans="1:39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</row>
    <row r="742" spans="1:39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</row>
    <row r="743" spans="1:39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</row>
    <row r="744" spans="1:39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</row>
    <row r="745" spans="1:39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</row>
    <row r="746" spans="1:39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</row>
    <row r="747" spans="1:39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</row>
    <row r="748" spans="1:39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</row>
    <row r="749" spans="1:39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</row>
    <row r="750" spans="1:39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</row>
    <row r="751" spans="1:39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</row>
    <row r="752" spans="1:39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</row>
    <row r="753" spans="1:39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</row>
    <row r="754" spans="1:39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</row>
    <row r="755" spans="1:39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</row>
    <row r="756" spans="1:39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</row>
    <row r="757" spans="1:39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</row>
    <row r="758" spans="1:39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</row>
    <row r="759" spans="1:39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</row>
    <row r="760" spans="1:39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</row>
    <row r="761" spans="1:39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</row>
    <row r="762" spans="1:39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</row>
    <row r="763" spans="1:39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</row>
    <row r="764" spans="1:39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</row>
    <row r="765" spans="1:39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</row>
    <row r="766" spans="1:39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</row>
    <row r="767" spans="1:39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</row>
    <row r="768" spans="1:39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</row>
    <row r="769" spans="1:39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</row>
    <row r="770" spans="1:39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</row>
    <row r="771" spans="1:39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</row>
    <row r="772" spans="1:39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</row>
    <row r="773" spans="1:39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</row>
    <row r="774" spans="1:39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</row>
    <row r="775" spans="1:39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</row>
    <row r="776" spans="1:39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</row>
    <row r="777" spans="1:39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</row>
    <row r="778" spans="1:39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</row>
    <row r="779" spans="1:39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</row>
    <row r="780" spans="1:39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</row>
    <row r="781" spans="1:39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</row>
    <row r="782" spans="1:39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</row>
    <row r="783" spans="1:39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</row>
    <row r="784" spans="1:39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</row>
    <row r="785" spans="1:39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</row>
    <row r="786" spans="1:39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</row>
    <row r="787" spans="1:39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</row>
    <row r="788" spans="1:39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</row>
    <row r="789" spans="1:39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</row>
    <row r="790" spans="1:39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</row>
    <row r="791" spans="1:39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</row>
    <row r="792" spans="1:39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</row>
    <row r="793" spans="1:39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</row>
    <row r="794" spans="1:39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</row>
    <row r="795" spans="1:39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</row>
    <row r="796" spans="1:39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</row>
    <row r="797" spans="1:39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</row>
    <row r="798" spans="1:39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</row>
    <row r="799" spans="1:39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</row>
    <row r="800" spans="1:39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</row>
    <row r="801" spans="1:39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</row>
    <row r="802" spans="1:39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</row>
    <row r="803" spans="1:39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</row>
    <row r="804" spans="1:39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</row>
    <row r="805" spans="1:39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</row>
    <row r="806" spans="1:39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</row>
    <row r="807" spans="1:39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</row>
    <row r="808" spans="1:39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</row>
    <row r="809" spans="1:39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</row>
    <row r="810" spans="1:39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</row>
    <row r="811" spans="1:39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</row>
    <row r="812" spans="1:39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</row>
    <row r="813" spans="1:39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</row>
    <row r="814" spans="1:39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</row>
    <row r="815" spans="1:39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</row>
    <row r="816" spans="1:39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</row>
    <row r="817" spans="1:39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</row>
    <row r="818" spans="1:39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</row>
    <row r="819" spans="1:39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</row>
    <row r="820" spans="1:39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</row>
    <row r="821" spans="1:39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</row>
    <row r="822" spans="1:39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</row>
    <row r="823" spans="1:39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</row>
    <row r="824" spans="1:39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</row>
    <row r="825" spans="1:39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</row>
    <row r="826" spans="1:39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</row>
    <row r="827" spans="1:39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</row>
    <row r="828" spans="1:39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</row>
    <row r="829" spans="1:39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</row>
    <row r="830" spans="1:39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</row>
    <row r="831" spans="1:39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</row>
    <row r="832" spans="1:39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</row>
    <row r="833" spans="1:39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</row>
    <row r="834" spans="1:39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</row>
    <row r="835" spans="1:39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</row>
    <row r="836" spans="1:39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</row>
    <row r="837" spans="1:39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</row>
    <row r="838" spans="1:39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</row>
    <row r="839" spans="1:39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</row>
    <row r="840" spans="1:39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</row>
    <row r="841" spans="1:39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</row>
    <row r="842" spans="1:39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</row>
    <row r="843" spans="1:39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</row>
    <row r="844" spans="1:39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</row>
    <row r="845" spans="1:39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</row>
    <row r="846" spans="1:39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</row>
    <row r="847" spans="1:39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</row>
    <row r="848" spans="1:39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</row>
    <row r="849" spans="1:39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</row>
    <row r="850" spans="1:39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</row>
    <row r="851" spans="1:39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</row>
    <row r="852" spans="1:39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</row>
    <row r="853" spans="1:39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</row>
    <row r="854" spans="1:39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</row>
    <row r="855" spans="1:39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</row>
    <row r="856" spans="1:39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</row>
    <row r="857" spans="1:39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</row>
    <row r="858" spans="1:39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</row>
    <row r="859" spans="1:39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</row>
    <row r="860" spans="1:39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</row>
    <row r="861" spans="1:39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</row>
    <row r="862" spans="1:39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</row>
    <row r="863" spans="1:39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</row>
    <row r="864" spans="1:39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</row>
    <row r="865" spans="1:39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</row>
    <row r="866" spans="1:39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</row>
    <row r="867" spans="1:39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</row>
    <row r="868" spans="1:39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</row>
    <row r="869" spans="1:39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</row>
    <row r="870" spans="1:39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</row>
    <row r="871" spans="1:39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</row>
    <row r="872" spans="1:39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</row>
    <row r="873" spans="1:39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</row>
    <row r="874" spans="1:39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</row>
    <row r="875" spans="1:39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</row>
    <row r="876" spans="1:39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</row>
    <row r="877" spans="1:39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</row>
    <row r="878" spans="1:39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</row>
    <row r="879" spans="1:39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</row>
    <row r="880" spans="1:39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</row>
    <row r="881" spans="1:39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</row>
    <row r="882" spans="1:39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</row>
    <row r="883" spans="1:39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</row>
    <row r="884" spans="1:39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</row>
    <row r="885" spans="1:39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</row>
    <row r="886" spans="1:39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</row>
    <row r="887" spans="1:39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</row>
    <row r="888" spans="1:39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</row>
    <row r="889" spans="1:39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</row>
    <row r="890" spans="1:39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</row>
    <row r="891" spans="1:39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</row>
    <row r="892" spans="1:39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</row>
    <row r="893" spans="1:39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</row>
    <row r="894" spans="1:39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</row>
    <row r="895" spans="1:39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</row>
    <row r="896" spans="1:39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</row>
    <row r="897" spans="1:39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</row>
    <row r="898" spans="1:39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</row>
    <row r="899" spans="1:39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</row>
    <row r="900" spans="1:39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</row>
    <row r="901" spans="1:39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</row>
    <row r="902" spans="1:39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</row>
    <row r="903" spans="1:39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</row>
    <row r="904" spans="1:39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</row>
    <row r="905" spans="1:39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</row>
    <row r="906" spans="1:39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</row>
    <row r="907" spans="1:39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</row>
    <row r="908" spans="1:39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</row>
    <row r="909" spans="1:39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</row>
    <row r="910" spans="1:39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</row>
    <row r="911" spans="1:39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</row>
    <row r="912" spans="1:39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</row>
    <row r="913" spans="1:39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</row>
    <row r="914" spans="1:39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</row>
    <row r="915" spans="1:39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</row>
    <row r="916" spans="1:39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</row>
    <row r="917" spans="1:39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</row>
    <row r="918" spans="1:39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</row>
    <row r="919" spans="1:39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</row>
    <row r="920" spans="1:39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</row>
    <row r="921" spans="1:39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</row>
    <row r="922" spans="1:39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</row>
    <row r="923" spans="1:39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</row>
    <row r="924" spans="1:39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</row>
    <row r="925" spans="1:39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</row>
    <row r="926" spans="1:39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</row>
    <row r="927" spans="1:39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</row>
    <row r="928" spans="1:39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</row>
    <row r="929" spans="1:39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</row>
    <row r="930" spans="1:39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</row>
    <row r="931" spans="1:39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</row>
    <row r="932" spans="1:39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</row>
    <row r="933" spans="1:39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</row>
    <row r="934" spans="1:39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</row>
    <row r="935" spans="1:39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</row>
    <row r="936" spans="1:39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</row>
    <row r="937" spans="1:39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</row>
    <row r="938" spans="1:39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</row>
    <row r="939" spans="1:39" x14ac:dyDescent="0.25">
      <c r="A939" s="2"/>
      <c r="B939" s="2"/>
      <c r="C939" s="2"/>
      <c r="D939" s="2"/>
      <c r="E939" s="2"/>
      <c r="F939" s="2"/>
      <c r="G939" s="2"/>
    </row>
    <row r="940" spans="1:39" x14ac:dyDescent="0.25">
      <c r="A940" s="2"/>
      <c r="B940" s="2"/>
      <c r="C940" s="2"/>
      <c r="D940" s="2"/>
      <c r="E940" s="2"/>
      <c r="F940" s="2"/>
      <c r="G940" s="2"/>
    </row>
    <row r="941" spans="1:39" x14ac:dyDescent="0.25">
      <c r="A941" s="2"/>
      <c r="B941" s="2"/>
      <c r="C941" s="2"/>
      <c r="D941" s="2"/>
      <c r="E941" s="2"/>
      <c r="F941" s="2"/>
      <c r="G941" s="2"/>
    </row>
    <row r="942" spans="1:39" x14ac:dyDescent="0.25">
      <c r="A942" s="2"/>
      <c r="B942" s="2"/>
      <c r="C942" s="2"/>
      <c r="D942" s="2"/>
      <c r="E942" s="2"/>
      <c r="F942" s="2"/>
      <c r="G942" s="2"/>
    </row>
    <row r="943" spans="1:39" x14ac:dyDescent="0.25">
      <c r="A943" s="2"/>
      <c r="B943" s="2"/>
      <c r="C943" s="2"/>
      <c r="D943" s="2"/>
      <c r="E943" s="2"/>
      <c r="F943" s="2"/>
      <c r="G943" s="2"/>
    </row>
    <row r="944" spans="1:39" x14ac:dyDescent="0.25">
      <c r="A944" s="2"/>
      <c r="B944" s="2"/>
      <c r="C944" s="2"/>
      <c r="D944" s="2"/>
      <c r="E944" s="2"/>
      <c r="F944" s="2"/>
      <c r="G944" s="2"/>
    </row>
    <row r="945" spans="1:7" x14ac:dyDescent="0.25">
      <c r="A945" s="2"/>
      <c r="B945" s="2"/>
      <c r="C945" s="2"/>
      <c r="D945" s="2"/>
      <c r="E945" s="2"/>
      <c r="F945" s="2"/>
      <c r="G945" s="2"/>
    </row>
    <row r="946" spans="1:7" x14ac:dyDescent="0.25">
      <c r="A946" s="2"/>
      <c r="B946" s="2"/>
      <c r="C946" s="2"/>
      <c r="D946" s="2"/>
      <c r="E946" s="2"/>
      <c r="F946" s="2"/>
      <c r="G946" s="2"/>
    </row>
    <row r="947" spans="1:7" x14ac:dyDescent="0.25">
      <c r="A947" s="2"/>
      <c r="B947" s="2"/>
      <c r="C947" s="2"/>
      <c r="D947" s="2"/>
      <c r="E947" s="2"/>
      <c r="F947" s="2"/>
      <c r="G947" s="2"/>
    </row>
    <row r="948" spans="1:7" x14ac:dyDescent="0.25">
      <c r="A948" s="2"/>
      <c r="B948" s="2"/>
      <c r="C948" s="2"/>
      <c r="D948" s="2"/>
      <c r="E948" s="2"/>
      <c r="F948" s="2"/>
      <c r="G948" s="2"/>
    </row>
    <row r="949" spans="1:7" x14ac:dyDescent="0.25">
      <c r="A949" s="2"/>
      <c r="B949" s="2"/>
      <c r="C949" s="2"/>
      <c r="D949" s="2"/>
      <c r="E949" s="2"/>
      <c r="F949" s="2"/>
      <c r="G949" s="2"/>
    </row>
    <row r="950" spans="1:7" x14ac:dyDescent="0.25">
      <c r="A950" s="2"/>
      <c r="B950" s="2"/>
      <c r="C950" s="2"/>
      <c r="D950" s="2"/>
      <c r="E950" s="2"/>
      <c r="F950" s="2"/>
      <c r="G950" s="2"/>
    </row>
    <row r="951" spans="1:7" x14ac:dyDescent="0.25">
      <c r="A951" s="2"/>
      <c r="B951" s="2"/>
      <c r="C951" s="2"/>
      <c r="D951" s="2"/>
      <c r="E951" s="2"/>
      <c r="F951" s="2"/>
      <c r="G951" s="2"/>
    </row>
    <row r="952" spans="1:7" x14ac:dyDescent="0.25">
      <c r="A952" s="2"/>
      <c r="B952" s="2"/>
      <c r="C952" s="2"/>
      <c r="D952" s="2"/>
      <c r="E952" s="2"/>
      <c r="F952" s="2"/>
      <c r="G952" s="2"/>
    </row>
    <row r="953" spans="1:7" x14ac:dyDescent="0.25">
      <c r="A953" s="2"/>
      <c r="B953" s="2"/>
      <c r="C953" s="2"/>
      <c r="D953" s="2"/>
      <c r="E953" s="2"/>
      <c r="F953" s="2"/>
      <c r="G953" s="2"/>
    </row>
    <row r="954" spans="1:7" x14ac:dyDescent="0.25">
      <c r="A954" s="2"/>
      <c r="B954" s="2"/>
      <c r="C954" s="2"/>
      <c r="D954" s="2"/>
      <c r="E954" s="2"/>
      <c r="F954" s="2"/>
      <c r="G954" s="2"/>
    </row>
    <row r="955" spans="1:7" x14ac:dyDescent="0.25">
      <c r="A955" s="2"/>
      <c r="B955" s="2"/>
      <c r="C955" s="2"/>
      <c r="D955" s="2"/>
      <c r="E955" s="2"/>
      <c r="F955" s="2"/>
      <c r="G955" s="2"/>
    </row>
    <row r="956" spans="1:7" x14ac:dyDescent="0.25">
      <c r="A956" s="2"/>
      <c r="B956" s="2"/>
      <c r="C956" s="2"/>
      <c r="D956" s="2"/>
      <c r="E956" s="2"/>
      <c r="F956" s="2"/>
      <c r="G956" s="2"/>
    </row>
    <row r="957" spans="1:7" x14ac:dyDescent="0.25">
      <c r="A957" s="2"/>
      <c r="B957" s="2"/>
      <c r="C957" s="2"/>
      <c r="D957" s="2"/>
      <c r="E957" s="2"/>
      <c r="F957" s="2"/>
      <c r="G957" s="2"/>
    </row>
    <row r="958" spans="1:7" x14ac:dyDescent="0.25">
      <c r="A958" s="2"/>
      <c r="B958" s="2"/>
      <c r="C958" s="2"/>
      <c r="D958" s="2"/>
      <c r="E958" s="2"/>
      <c r="F958" s="2"/>
      <c r="G958" s="2"/>
    </row>
    <row r="959" spans="1:7" x14ac:dyDescent="0.25">
      <c r="A959" s="2"/>
      <c r="B959" s="2"/>
      <c r="C959" s="2"/>
      <c r="D959" s="2"/>
      <c r="E959" s="2"/>
      <c r="F959" s="2"/>
      <c r="G959" s="2"/>
    </row>
    <row r="960" spans="1:7" x14ac:dyDescent="0.25">
      <c r="A960" s="2"/>
      <c r="B960" s="2"/>
      <c r="C960" s="2"/>
      <c r="D960" s="2"/>
      <c r="E960" s="2"/>
      <c r="F960" s="2"/>
      <c r="G960" s="2"/>
    </row>
    <row r="961" spans="1:7" x14ac:dyDescent="0.25">
      <c r="A961" s="2"/>
      <c r="B961" s="2"/>
      <c r="C961" s="2"/>
      <c r="D961" s="2"/>
      <c r="E961" s="2"/>
      <c r="F961" s="2"/>
      <c r="G961" s="2"/>
    </row>
    <row r="962" spans="1:7" x14ac:dyDescent="0.25">
      <c r="A962" s="2"/>
      <c r="B962" s="2"/>
      <c r="C962" s="2"/>
      <c r="D962" s="2"/>
      <c r="E962" s="2"/>
      <c r="F962" s="2"/>
      <c r="G962" s="2"/>
    </row>
    <row r="963" spans="1:7" x14ac:dyDescent="0.25">
      <c r="A963" s="2"/>
      <c r="B963" s="2"/>
      <c r="C963" s="2"/>
      <c r="D963" s="2"/>
      <c r="E963" s="2"/>
      <c r="F963" s="2"/>
      <c r="G963" s="2"/>
    </row>
    <row r="964" spans="1:7" x14ac:dyDescent="0.25">
      <c r="A964" s="2"/>
      <c r="B964" s="2"/>
      <c r="C964" s="2"/>
      <c r="D964" s="2"/>
      <c r="E964" s="2"/>
      <c r="F964" s="2"/>
      <c r="G964" s="2"/>
    </row>
    <row r="965" spans="1:7" x14ac:dyDescent="0.25">
      <c r="A965" s="2"/>
      <c r="B965" s="2"/>
      <c r="C965" s="2"/>
      <c r="D965" s="2"/>
      <c r="E965" s="2"/>
      <c r="F965" s="2"/>
      <c r="G965" s="2"/>
    </row>
    <row r="966" spans="1:7" x14ac:dyDescent="0.25">
      <c r="A966" s="2"/>
      <c r="B966" s="2"/>
      <c r="C966" s="2"/>
      <c r="D966" s="2"/>
      <c r="E966" s="2"/>
      <c r="F966" s="2"/>
      <c r="G966" s="2"/>
    </row>
    <row r="967" spans="1:7" x14ac:dyDescent="0.25">
      <c r="A967" s="2"/>
      <c r="B967" s="2"/>
      <c r="C967" s="2"/>
      <c r="D967" s="2"/>
      <c r="E967" s="2"/>
      <c r="F967" s="2"/>
      <c r="G967" s="2"/>
    </row>
    <row r="968" spans="1:7" x14ac:dyDescent="0.25">
      <c r="A968" s="2"/>
      <c r="B968" s="2"/>
      <c r="C968" s="2"/>
      <c r="D968" s="2"/>
      <c r="E968" s="2"/>
      <c r="F968" s="2"/>
      <c r="G968" s="2"/>
    </row>
    <row r="969" spans="1:7" x14ac:dyDescent="0.25">
      <c r="A969" s="2"/>
      <c r="B969" s="2"/>
      <c r="C969" s="2"/>
      <c r="D969" s="2"/>
      <c r="E969" s="2"/>
      <c r="F969" s="2"/>
      <c r="G969" s="2"/>
    </row>
    <row r="970" spans="1:7" x14ac:dyDescent="0.25">
      <c r="A970" s="2"/>
      <c r="B970" s="2"/>
      <c r="C970" s="2"/>
      <c r="D970" s="2"/>
      <c r="E970" s="2"/>
      <c r="F970" s="2"/>
      <c r="G970" s="2"/>
    </row>
    <row r="971" spans="1:7" x14ac:dyDescent="0.25">
      <c r="A971" s="2"/>
      <c r="B971" s="2"/>
      <c r="C971" s="2"/>
      <c r="D971" s="2"/>
      <c r="E971" s="2"/>
      <c r="F971" s="2"/>
      <c r="G971" s="2"/>
    </row>
    <row r="972" spans="1:7" x14ac:dyDescent="0.25">
      <c r="A972" s="2"/>
      <c r="B972" s="2"/>
      <c r="C972" s="2"/>
      <c r="D972" s="2"/>
      <c r="E972" s="2"/>
      <c r="F972" s="2"/>
      <c r="G972" s="2"/>
    </row>
    <row r="973" spans="1:7" x14ac:dyDescent="0.25">
      <c r="A973" s="2"/>
      <c r="B973" s="2"/>
      <c r="C973" s="2"/>
      <c r="D973" s="2"/>
      <c r="E973" s="2"/>
      <c r="F973" s="2"/>
      <c r="G973" s="2"/>
    </row>
    <row r="974" spans="1:7" x14ac:dyDescent="0.25">
      <c r="A974" s="2"/>
      <c r="B974" s="2"/>
      <c r="C974" s="2"/>
      <c r="D974" s="2"/>
      <c r="E974" s="2"/>
      <c r="F974" s="2"/>
      <c r="G974" s="2"/>
    </row>
  </sheetData>
  <mergeCells count="5">
    <mergeCell ref="A11:G15"/>
    <mergeCell ref="A16:A17"/>
    <mergeCell ref="B16:F16"/>
    <mergeCell ref="G16:G17"/>
    <mergeCell ref="A56:G56"/>
  </mergeCells>
  <printOptions horizontalCentered="1"/>
  <pageMargins left="0.31496062992125984" right="0.31496062992125984" top="0.35433070866141736" bottom="0.35433070866141736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EAPED 6 (b)</vt:lpstr>
      <vt:lpstr>'EAPED 6 (b)'!Área_de_impresión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</dc:creator>
  <cp:lastModifiedBy>IEE</cp:lastModifiedBy>
  <dcterms:created xsi:type="dcterms:W3CDTF">2023-01-23T17:28:20Z</dcterms:created>
  <dcterms:modified xsi:type="dcterms:W3CDTF">2023-01-23T17:28:32Z</dcterms:modified>
</cp:coreProperties>
</file>