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 (pagina ins)\"/>
    </mc:Choice>
  </mc:AlternateContent>
  <xr:revisionPtr revIDLastSave="0" documentId="8_{B1638587-DFA8-4F40-9B5A-5DFD03D29075}" xr6:coauthVersionLast="47" xr6:coauthVersionMax="47" xr10:uidLastSave="{00000000-0000-0000-0000-000000000000}"/>
  <bookViews>
    <workbookView xWindow="-120" yWindow="-120" windowWidth="29040" windowHeight="15720" xr2:uid="{1DA68E6D-7E69-49E3-A43C-FBA620DAFF54}"/>
  </bookViews>
  <sheets>
    <sheet name="EAPED 6 (b)" sheetId="1" r:id="rId1"/>
  </sheets>
  <definedNames>
    <definedName name="_xlnm.Print_Area" localSheetId="0">'EAPED 6 (b)'!$A$1:$G$70</definedName>
    <definedName name="_xlnm.Print_Titles" localSheetId="0">'EAPED 6 (b)'!$1:$17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2" i="1"/>
  <c r="C52" i="1"/>
  <c r="B52" i="1"/>
  <c r="G38" i="1"/>
  <c r="E38" i="1"/>
  <c r="D38" i="1"/>
  <c r="C38" i="1"/>
  <c r="B38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D52" i="1" s="1"/>
  <c r="D23" i="1"/>
  <c r="G23" i="1" s="1"/>
  <c r="D22" i="1"/>
  <c r="G22" i="1" s="1"/>
  <c r="D21" i="1"/>
  <c r="G21" i="1" s="1"/>
  <c r="D20" i="1"/>
  <c r="G20" i="1" s="1"/>
  <c r="D19" i="1"/>
  <c r="G19" i="1" s="1"/>
  <c r="F18" i="1"/>
  <c r="E18" i="1"/>
  <c r="C18" i="1"/>
  <c r="B18" i="1"/>
  <c r="G52" i="1" l="1"/>
  <c r="G24" i="1"/>
  <c r="G18" i="1" s="1"/>
  <c r="D18" i="1"/>
</calcChain>
</file>

<file path=xl/sharedStrings.xml><?xml version="1.0" encoding="utf-8"?>
<sst xmlns="http://schemas.openxmlformats.org/spreadsheetml/2006/main" count="40" uniqueCount="40">
  <si>
    <t>Instituto Electoral del Estado 
90/62
                    Estado Analítico del Ejercicio del Presupuesto de Egresos Detallado - LDF 
Clasificación Administrativa 
Del 1 de Enero al 30 de Junio de 2026
(PESOS)</t>
  </si>
  <si>
    <t xml:space="preserve">Concepto </t>
  </si>
  <si>
    <t>Egresos</t>
  </si>
  <si>
    <t xml:space="preserve">Subejercicio </t>
  </si>
  <si>
    <t>Aprobado (d)</t>
  </si>
  <si>
    <t>Ampliaciones/ (Reducciones)</t>
  </si>
  <si>
    <t>Modificado</t>
  </si>
  <si>
    <t>Devengado</t>
  </si>
  <si>
    <t>Pagado</t>
  </si>
  <si>
    <t>I. Gasto No Etiquetado</t>
  </si>
  <si>
    <t>CONSEJO GENERAL</t>
  </si>
  <si>
    <t>OFICINA DE PRESIDENCIA</t>
  </si>
  <si>
    <t>UNIDAD DE TRANSPARENCIA</t>
  </si>
  <si>
    <t>UNIDAD TECNICA DE FISCALIZACIÓN</t>
  </si>
  <si>
    <t>CONTRALORÍA INTERNA</t>
  </si>
  <si>
    <t>SECRETARÍA EJECUTIVA</t>
  </si>
  <si>
    <t>COORDINACIÓN DE COMUNICACIÓN SOCIAL</t>
  </si>
  <si>
    <t>SUBDIRECCIÓN DE PLANEACIÓN Y EVALUACIÓN</t>
  </si>
  <si>
    <t>DIRECCIÓN TÉCNICA DEL SECRETARIADO</t>
  </si>
  <si>
    <t>DIRECCIÓN ADMINISTRATIVA</t>
  </si>
  <si>
    <t>COORDINACIÓN DE INFORMÁTICA</t>
  </si>
  <si>
    <t>MATERIALES Y SERVICIOS GENERALES</t>
  </si>
  <si>
    <t>DIRECCIÓN DE CAPACITACIÓN ELECTORAL Y EDUCACIÓN CÍVICA</t>
  </si>
  <si>
    <t>DIRECCIÓN DE PRERROGATIVAS Y PARTIDOS POLÍTICOS</t>
  </si>
  <si>
    <t>DIRECCIÓN DE ORGANIZACIÓN ELECTORAL</t>
  </si>
  <si>
    <t>DIRECCIÓN JURÍDICA</t>
  </si>
  <si>
    <t>UNIDAD DE FORMACION Y DESARROLLO</t>
  </si>
  <si>
    <t>DIRECCIÓN DE ARCHIVOS</t>
  </si>
  <si>
    <t>DIRECCIÓN DE IGUALDAD Y NO DISCRIMINACIÓN</t>
  </si>
  <si>
    <t>II. Gasto Etiquetado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</si>
  <si>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</si>
  <si>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</si>
  <si>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</si>
  <si>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</si>
  <si>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</si>
  <si>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</si>
  <si>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</si>
  <si>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</si>
  <si>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III. Total de Egresos (III = I + II)</t>
  </si>
  <si>
    <t xml:space="preserve">BAJO PROTESTA DE DECIR VERDAD DECLARAMOS QUE LOS DATOS ANOTADOS EN EL FORMATO, SON CORRECTOS Y SON RESPONSABILIDAD DEL EMISOR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</si>
</sst>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[$$-80A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4" fillId="4" borderId="12" xfId="0" applyFont="1" applyFill="1" applyBorder="1"/>
    <xf numFmtId="164" fontId="5" fillId="0" borderId="13" xfId="2" applyNumberFormat="1" applyFont="1" applyFill="1" applyBorder="1"/>
    <xf numFmtId="164" fontId="5" fillId="0" borderId="14" xfId="2" applyNumberFormat="1" applyFont="1" applyFill="1" applyBorder="1"/>
    <xf numFmtId="164" fontId="5" fillId="0" borderId="15" xfId="2" applyNumberFormat="1" applyFont="1" applyFill="1" applyBorder="1"/>
    <xf numFmtId="164" fontId="5" fillId="0" borderId="16" xfId="2" applyNumberFormat="1" applyFont="1" applyFill="1" applyBorder="1"/>
    <xf numFmtId="0" fontId="6" fillId="0" borderId="17" xfId="0" applyFont="1" applyBorder="1" applyAlignment="1">
      <alignment horizontal="left" vertical="center" wrapText="1" indent="1"/>
    </xf>
    <xf numFmtId="164" fontId="5" fillId="0" borderId="18" xfId="2" applyNumberFormat="1" applyFont="1" applyFill="1" applyBorder="1"/>
    <xf numFmtId="164" fontId="5" fillId="0" borderId="18" xfId="0" applyNumberFormat="1" applyFont="1" applyBorder="1" applyAlignment="1">
      <alignment horizontal="right" vertical="center" wrapText="1"/>
    </xf>
    <xf numFmtId="165" fontId="5" fillId="0" borderId="19" xfId="0" applyNumberFormat="1" applyFont="1" applyBorder="1" applyAlignment="1">
      <alignment horizontal="right" vertical="center"/>
    </xf>
    <xf numFmtId="164" fontId="5" fillId="0" borderId="19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6" fillId="0" borderId="20" xfId="0" applyFont="1" applyBorder="1"/>
    <xf numFmtId="164" fontId="5" fillId="0" borderId="18" xfId="1" applyNumberFormat="1" applyFont="1" applyFill="1" applyBorder="1"/>
    <xf numFmtId="164" fontId="5" fillId="0" borderId="21" xfId="1" applyNumberFormat="1" applyFont="1" applyFill="1" applyBorder="1"/>
    <xf numFmtId="0" fontId="4" fillId="0" borderId="20" xfId="0" applyFont="1" applyBorder="1"/>
    <xf numFmtId="0" fontId="4" fillId="0" borderId="22" xfId="0" applyFont="1" applyBorder="1"/>
    <xf numFmtId="164" fontId="5" fillId="0" borderId="23" xfId="2" applyNumberFormat="1" applyFont="1" applyFill="1" applyBorder="1"/>
    <xf numFmtId="0" fontId="4" fillId="0" borderId="0" xfId="0" applyFont="1"/>
    <xf numFmtId="164" fontId="5" fillId="0" borderId="0" xfId="2" applyNumberFormat="1" applyFont="1" applyFill="1" applyBorder="1"/>
    <xf numFmtId="44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61</xdr:row>
      <xdr:rowOff>9525</xdr:rowOff>
    </xdr:from>
    <xdr:to>
      <xdr:col>2</xdr:col>
      <xdr:colOff>266699</xdr:colOff>
      <xdr:row>69</xdr:row>
      <xdr:rowOff>122465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1121ED7C-87C5-49F2-A701-888F0E4F7B4D}"/>
            </a:ext>
          </a:extLst>
        </xdr:cNvPr>
        <xdr:cNvSpPr>
          <a:spLocks noChangeArrowheads="1"/>
        </xdr:cNvSpPr>
      </xdr:nvSpPr>
      <xdr:spPr bwMode="auto">
        <a:xfrm>
          <a:off x="352425" y="12020550"/>
          <a:ext cx="4343399" cy="163694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8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MTRA.</a:t>
          </a:r>
          <a:r>
            <a:rPr lang="es-MX" sz="1050" b="1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CHRISTIAN MARIANA CEBALLOS GARDUÑO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CONSEJERA PRESIDENTA PROVISIONAL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19049</xdr:colOff>
      <xdr:row>61</xdr:row>
      <xdr:rowOff>19050</xdr:rowOff>
    </xdr:from>
    <xdr:to>
      <xdr:col>6</xdr:col>
      <xdr:colOff>933449</xdr:colOff>
      <xdr:row>69</xdr:row>
      <xdr:rowOff>163284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22661A26-CD97-4614-B9D1-5AA7D68EB1F7}"/>
            </a:ext>
          </a:extLst>
        </xdr:cNvPr>
        <xdr:cNvSpPr>
          <a:spLocks noChangeArrowheads="1"/>
        </xdr:cNvSpPr>
      </xdr:nvSpPr>
      <xdr:spPr bwMode="auto">
        <a:xfrm>
          <a:off x="5581649" y="12030075"/>
          <a:ext cx="4314825" cy="166823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SAJID RAFAEL MARTÍNEZ GÓMEZ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ENCARGADO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DE DESPACHO DE LA DIRECCIÓN ADMINISTRATIVA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2</xdr:row>
      <xdr:rowOff>57150</xdr:rowOff>
    </xdr:from>
    <xdr:to>
      <xdr:col>0</xdr:col>
      <xdr:colOff>1885950</xdr:colOff>
      <xdr:row>7</xdr:row>
      <xdr:rowOff>69850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062F19-3C22-4BE3-ABE1-92807E2BB0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1695450" cy="860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0CE0-13D5-4BB1-81E9-1F8DDD1F641F}">
  <dimension ref="A1:AM977"/>
  <sheetViews>
    <sheetView tabSelected="1" zoomScaleNormal="100" workbookViewId="0">
      <selection activeCell="A11" sqref="A11:G15"/>
    </sheetView>
  </sheetViews>
  <sheetFormatPr baseColWidth="10" defaultRowHeight="15" x14ac:dyDescent="0.25"/>
  <cols>
    <col min="1" max="1" width="49.42578125" customWidth="1"/>
    <col min="2" max="7" width="17" customWidth="1"/>
  </cols>
  <sheetData>
    <row r="1" spans="1:39" ht="9" customHeight="1" x14ac:dyDescent="0.25"/>
    <row r="2" spans="1:39" ht="9.75" customHeight="1" x14ac:dyDescent="0.25">
      <c r="A2" s="1"/>
      <c r="B2" s="1"/>
      <c r="C2" s="1"/>
      <c r="D2" s="1"/>
      <c r="E2" s="1"/>
      <c r="F2" s="1"/>
    </row>
    <row r="3" spans="1:39" ht="6.75" customHeight="1" x14ac:dyDescent="0.25">
      <c r="A3" s="1"/>
      <c r="B3" s="1"/>
      <c r="C3" s="1"/>
      <c r="D3" s="1"/>
      <c r="E3" s="1"/>
      <c r="F3" s="1"/>
    </row>
    <row r="4" spans="1:39" x14ac:dyDescent="0.25">
      <c r="A4" s="1"/>
      <c r="B4" s="1"/>
      <c r="C4" s="1"/>
      <c r="D4" s="1"/>
      <c r="E4" s="1"/>
      <c r="F4" s="1"/>
    </row>
    <row r="5" spans="1:39" x14ac:dyDescent="0.25">
      <c r="A5" s="1"/>
      <c r="B5" s="1"/>
      <c r="C5" s="1"/>
      <c r="D5" s="1"/>
      <c r="E5" s="1"/>
      <c r="F5" s="1"/>
      <c r="G5" s="1"/>
    </row>
    <row r="6" spans="1:39" x14ac:dyDescent="0.25">
      <c r="A6" s="1"/>
      <c r="B6" s="1"/>
      <c r="C6" s="1"/>
      <c r="D6" s="1"/>
      <c r="E6" s="1"/>
      <c r="F6" s="1"/>
      <c r="G6" s="1"/>
    </row>
    <row r="7" spans="1:39" x14ac:dyDescent="0.25">
      <c r="A7" s="1"/>
      <c r="B7" s="1"/>
      <c r="C7" s="1"/>
      <c r="D7" s="1"/>
      <c r="E7" s="1"/>
      <c r="F7" s="1"/>
      <c r="G7" s="1"/>
    </row>
    <row r="8" spans="1:39" ht="10.5" customHeight="1" x14ac:dyDescent="0.25">
      <c r="A8" s="1"/>
      <c r="B8" s="1"/>
      <c r="C8" s="1"/>
      <c r="D8" s="1"/>
      <c r="E8" s="1"/>
      <c r="F8" s="1"/>
      <c r="G8" s="1"/>
    </row>
    <row r="9" spans="1:39" ht="5.25" customHeight="1" x14ac:dyDescent="0.25"/>
    <row r="10" spans="1:39" ht="15" hidden="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9.5" customHeight="1" x14ac:dyDescent="0.25">
      <c r="A11" s="2" t="s">
        <v>0</v>
      </c>
      <c r="B11" s="3"/>
      <c r="C11" s="3"/>
      <c r="D11" s="3"/>
      <c r="E11" s="3"/>
      <c r="F11" s="3"/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9" ht="19.5" customHeight="1" x14ac:dyDescent="0.25">
      <c r="A12" s="5"/>
      <c r="B12" s="6"/>
      <c r="C12" s="6"/>
      <c r="D12" s="6"/>
      <c r="E12" s="6"/>
      <c r="F12" s="6"/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9" ht="19.5" customHeight="1" x14ac:dyDescent="0.25">
      <c r="A13" s="5"/>
      <c r="B13" s="6"/>
      <c r="C13" s="6"/>
      <c r="D13" s="6"/>
      <c r="E13" s="6"/>
      <c r="F13" s="6"/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9" ht="19.5" customHeight="1" x14ac:dyDescent="0.25">
      <c r="A14" s="5"/>
      <c r="B14" s="6"/>
      <c r="C14" s="6"/>
      <c r="D14" s="6"/>
      <c r="E14" s="6"/>
      <c r="F14" s="6"/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 ht="34.5" customHeight="1" thickBot="1" x14ac:dyDescent="0.3">
      <c r="A15" s="5"/>
      <c r="B15" s="6"/>
      <c r="C15" s="6"/>
      <c r="D15" s="6"/>
      <c r="E15" s="6"/>
      <c r="F15" s="6"/>
      <c r="G15" s="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9" ht="15" customHeight="1" x14ac:dyDescent="0.25">
      <c r="A16" s="8" t="s">
        <v>1</v>
      </c>
      <c r="B16" s="9" t="s">
        <v>2</v>
      </c>
      <c r="C16" s="9"/>
      <c r="D16" s="9"/>
      <c r="E16" s="9"/>
      <c r="F16" s="9"/>
      <c r="G16" s="10" t="s">
        <v>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57.75" customHeight="1" thickBot="1" x14ac:dyDescent="0.3">
      <c r="A17" s="11"/>
      <c r="B17" s="12" t="s">
        <v>4</v>
      </c>
      <c r="C17" s="12" t="s">
        <v>5</v>
      </c>
      <c r="D17" s="13" t="s">
        <v>6</v>
      </c>
      <c r="E17" s="13" t="s">
        <v>7</v>
      </c>
      <c r="F17" s="13" t="s">
        <v>8</v>
      </c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5" t="s">
        <v>9</v>
      </c>
      <c r="B18" s="16">
        <f>SUM(B19:B37)</f>
        <v>447744692</v>
      </c>
      <c r="C18" s="17">
        <f>SUM(C19:C51)</f>
        <v>15964151.469999999</v>
      </c>
      <c r="D18" s="18">
        <f>SUM(D19:D51)</f>
        <v>463708843.47000003</v>
      </c>
      <c r="E18" s="19">
        <f>SUM(E19:E51)</f>
        <v>231416534.79999998</v>
      </c>
      <c r="F18" s="19">
        <f>SUM(F19:F51)</f>
        <v>231290361.79999998</v>
      </c>
      <c r="G18" s="19">
        <f>SUM(G19:G51)</f>
        <v>232292308.66999999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20" t="s">
        <v>10</v>
      </c>
      <c r="B19" s="21">
        <v>12248490</v>
      </c>
      <c r="C19" s="22">
        <v>660453.59</v>
      </c>
      <c r="D19" s="21">
        <f t="shared" ref="D19:D37" si="0">B19+C19</f>
        <v>12908943.59</v>
      </c>
      <c r="E19" s="21">
        <v>4918619.8</v>
      </c>
      <c r="F19" s="21">
        <v>4900212.8</v>
      </c>
      <c r="G19" s="23">
        <f t="shared" ref="G19:G37" si="1">D19-E19</f>
        <v>7990323.79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20" t="s">
        <v>11</v>
      </c>
      <c r="B20" s="21">
        <v>2509548</v>
      </c>
      <c r="C20" s="22">
        <v>363651.64</v>
      </c>
      <c r="D20" s="21">
        <f t="shared" si="0"/>
        <v>2873199.64</v>
      </c>
      <c r="E20" s="21">
        <v>1459359.43</v>
      </c>
      <c r="F20" s="21">
        <v>1453194.43</v>
      </c>
      <c r="G20" s="24">
        <f t="shared" si="1"/>
        <v>1413840.2100000002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20" t="s">
        <v>12</v>
      </c>
      <c r="B21" s="21">
        <v>1097438</v>
      </c>
      <c r="C21" s="22">
        <v>225736.6</v>
      </c>
      <c r="D21" s="21">
        <f t="shared" si="0"/>
        <v>1323174.6000000001</v>
      </c>
      <c r="E21" s="21">
        <v>726398.06</v>
      </c>
      <c r="F21" s="21">
        <v>723253.06</v>
      </c>
      <c r="G21" s="24">
        <f t="shared" si="1"/>
        <v>596776.54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20" t="s">
        <v>13</v>
      </c>
      <c r="B22" s="21">
        <v>1867538</v>
      </c>
      <c r="C22" s="22">
        <v>88328.19</v>
      </c>
      <c r="D22" s="21">
        <f t="shared" si="0"/>
        <v>1955866.19</v>
      </c>
      <c r="E22" s="21">
        <v>794497.88</v>
      </c>
      <c r="F22" s="21">
        <v>791018.88</v>
      </c>
      <c r="G22" s="24">
        <f t="shared" si="1"/>
        <v>1161368.31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20" t="s">
        <v>14</v>
      </c>
      <c r="B23" s="21">
        <v>3485750</v>
      </c>
      <c r="C23" s="22">
        <v>804855.38</v>
      </c>
      <c r="D23" s="21">
        <f t="shared" si="0"/>
        <v>4290605.38</v>
      </c>
      <c r="E23" s="21">
        <v>2146599.67</v>
      </c>
      <c r="F23" s="21">
        <v>2139472.67</v>
      </c>
      <c r="G23" s="24">
        <f t="shared" si="1"/>
        <v>2144005.71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20" t="s">
        <v>15</v>
      </c>
      <c r="B24" s="21">
        <v>3204316</v>
      </c>
      <c r="C24" s="22">
        <v>620129.93000000005</v>
      </c>
      <c r="D24" s="21">
        <f t="shared" si="0"/>
        <v>3824445.93</v>
      </c>
      <c r="E24" s="21">
        <v>1954743.53</v>
      </c>
      <c r="F24" s="21">
        <v>1947262.53</v>
      </c>
      <c r="G24" s="24">
        <f t="shared" si="1"/>
        <v>1869702.4000000001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20" t="s">
        <v>16</v>
      </c>
      <c r="B25" s="21">
        <v>1428862</v>
      </c>
      <c r="C25" s="22">
        <v>271531.25</v>
      </c>
      <c r="D25" s="21">
        <f t="shared" si="0"/>
        <v>1700393.25</v>
      </c>
      <c r="E25" s="21">
        <v>877713.28</v>
      </c>
      <c r="F25" s="21">
        <v>874541.28</v>
      </c>
      <c r="G25" s="24">
        <f t="shared" si="1"/>
        <v>822679.97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x14ac:dyDescent="0.25">
      <c r="A26" s="20" t="s">
        <v>17</v>
      </c>
      <c r="B26" s="21">
        <v>1012731</v>
      </c>
      <c r="C26" s="22">
        <v>99016.4</v>
      </c>
      <c r="D26" s="21">
        <f t="shared" si="0"/>
        <v>1111747.3999999999</v>
      </c>
      <c r="E26" s="21">
        <v>680522.77</v>
      </c>
      <c r="F26" s="21">
        <v>677575.77</v>
      </c>
      <c r="G26" s="24">
        <f t="shared" si="1"/>
        <v>431224.62999999989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x14ac:dyDescent="0.25">
      <c r="A27" s="25" t="s">
        <v>18</v>
      </c>
      <c r="B27" s="21">
        <v>3130503</v>
      </c>
      <c r="C27" s="22">
        <v>901764.08</v>
      </c>
      <c r="D27" s="21">
        <f t="shared" si="0"/>
        <v>4032267.08</v>
      </c>
      <c r="E27" s="21">
        <v>2324476.69</v>
      </c>
      <c r="F27" s="21">
        <v>2315164.69</v>
      </c>
      <c r="G27" s="26">
        <f t="shared" si="1"/>
        <v>1707790.3900000001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x14ac:dyDescent="0.25">
      <c r="A28" s="25" t="s">
        <v>19</v>
      </c>
      <c r="B28" s="21">
        <v>7780120</v>
      </c>
      <c r="C28" s="22">
        <v>1458094.19</v>
      </c>
      <c r="D28" s="21">
        <f t="shared" si="0"/>
        <v>9238214.1899999995</v>
      </c>
      <c r="E28" s="21">
        <v>4601282.1399999997</v>
      </c>
      <c r="F28" s="21">
        <v>4584539.1399999997</v>
      </c>
      <c r="G28" s="26">
        <f t="shared" si="1"/>
        <v>4636932.05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x14ac:dyDescent="0.25">
      <c r="A29" s="25" t="s">
        <v>20</v>
      </c>
      <c r="B29" s="21">
        <v>1497006</v>
      </c>
      <c r="C29" s="22">
        <v>90726.44</v>
      </c>
      <c r="D29" s="21">
        <f t="shared" si="0"/>
        <v>1587732.44</v>
      </c>
      <c r="E29" s="21">
        <v>798698.9</v>
      </c>
      <c r="F29" s="21">
        <v>795185.9</v>
      </c>
      <c r="G29" s="26">
        <f t="shared" si="1"/>
        <v>789033.53999999992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x14ac:dyDescent="0.25">
      <c r="A30" s="25" t="s">
        <v>21</v>
      </c>
      <c r="B30" s="21">
        <v>11868788</v>
      </c>
      <c r="C30" s="22">
        <v>5654533.2000000002</v>
      </c>
      <c r="D30" s="21">
        <f t="shared" si="0"/>
        <v>17523321.199999999</v>
      </c>
      <c r="E30" s="21">
        <v>8591202.8499999996</v>
      </c>
      <c r="F30" s="21">
        <v>8591202.8499999996</v>
      </c>
      <c r="G30" s="26">
        <f t="shared" si="1"/>
        <v>8932118.3499999996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3.5" customHeight="1" x14ac:dyDescent="0.25">
      <c r="A31" s="25" t="s">
        <v>22</v>
      </c>
      <c r="B31" s="21">
        <v>3329034</v>
      </c>
      <c r="C31" s="22">
        <v>652455.87</v>
      </c>
      <c r="D31" s="21">
        <f t="shared" si="0"/>
        <v>3981489.87</v>
      </c>
      <c r="E31" s="21">
        <v>1790857.8</v>
      </c>
      <c r="F31" s="21">
        <v>1784661.8</v>
      </c>
      <c r="G31" s="26">
        <f t="shared" si="1"/>
        <v>2190632.0700000003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25">
      <c r="A32" s="25" t="s">
        <v>23</v>
      </c>
      <c r="B32" s="21">
        <v>380568745</v>
      </c>
      <c r="C32" s="22">
        <v>278089.55</v>
      </c>
      <c r="D32" s="21">
        <f t="shared" si="0"/>
        <v>380846834.55000001</v>
      </c>
      <c r="E32" s="21">
        <v>190083414.28</v>
      </c>
      <c r="F32" s="21">
        <v>190076878.28</v>
      </c>
      <c r="G32" s="26">
        <f t="shared" si="1"/>
        <v>190763420.27000001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25">
      <c r="A33" s="25" t="s">
        <v>24</v>
      </c>
      <c r="B33" s="21">
        <v>3670945</v>
      </c>
      <c r="C33" s="22">
        <v>2169519.5299999998</v>
      </c>
      <c r="D33" s="21">
        <f t="shared" si="0"/>
        <v>5840464.5299999993</v>
      </c>
      <c r="E33" s="21">
        <v>3842404.74</v>
      </c>
      <c r="F33" s="21">
        <v>3832683.74</v>
      </c>
      <c r="G33" s="26">
        <f t="shared" si="1"/>
        <v>1998059.7899999991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25">
      <c r="A34" s="25" t="s">
        <v>25</v>
      </c>
      <c r="B34" s="21">
        <v>3345884</v>
      </c>
      <c r="C34" s="22">
        <v>845327.32</v>
      </c>
      <c r="D34" s="21">
        <f t="shared" si="0"/>
        <v>4191211.32</v>
      </c>
      <c r="E34" s="21">
        <v>2299626.5699999998</v>
      </c>
      <c r="F34" s="21">
        <v>2290646.5699999998</v>
      </c>
      <c r="G34" s="26">
        <f t="shared" si="1"/>
        <v>1891584.75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25">
      <c r="A35" s="25" t="s">
        <v>26</v>
      </c>
      <c r="B35" s="21">
        <v>1495059</v>
      </c>
      <c r="C35" s="22">
        <v>575631.79</v>
      </c>
      <c r="D35" s="21">
        <f t="shared" si="0"/>
        <v>2070690.79</v>
      </c>
      <c r="E35" s="21">
        <v>1243392.19</v>
      </c>
      <c r="F35" s="21">
        <v>1237790.19</v>
      </c>
      <c r="G35" s="26">
        <f t="shared" si="1"/>
        <v>827298.60000000009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25">
      <c r="A36" s="25" t="s">
        <v>27</v>
      </c>
      <c r="B36" s="21">
        <v>2433552</v>
      </c>
      <c r="C36" s="22">
        <v>179049.36</v>
      </c>
      <c r="D36" s="21">
        <f t="shared" si="0"/>
        <v>2612601.36</v>
      </c>
      <c r="E36" s="21">
        <v>1199221.26</v>
      </c>
      <c r="F36" s="21">
        <v>1194871.26</v>
      </c>
      <c r="G36" s="26">
        <f t="shared" si="1"/>
        <v>1413380.0999999999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25">
      <c r="A37" s="25" t="s">
        <v>28</v>
      </c>
      <c r="B37" s="21">
        <v>1770383</v>
      </c>
      <c r="C37" s="22">
        <v>25257.16</v>
      </c>
      <c r="D37" s="21">
        <f t="shared" si="0"/>
        <v>1795640.16</v>
      </c>
      <c r="E37" s="21">
        <v>1083502.96</v>
      </c>
      <c r="F37" s="21">
        <v>1080205.96</v>
      </c>
      <c r="G37" s="26">
        <f t="shared" si="1"/>
        <v>712137.2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25">
      <c r="A38" s="27" t="s">
        <v>29</v>
      </c>
      <c r="B38" s="28">
        <f>SUM(B39:B46)</f>
        <v>0</v>
      </c>
      <c r="C38" s="28">
        <f t="shared" ref="C38:G38" si="2">SUM(C39:C46)</f>
        <v>0</v>
      </c>
      <c r="D38" s="28">
        <f t="shared" si="2"/>
        <v>0</v>
      </c>
      <c r="E38" s="28">
        <f t="shared" si="2"/>
        <v>0</v>
      </c>
      <c r="F38" s="21">
        <v>0</v>
      </c>
      <c r="G38" s="29">
        <f t="shared" si="2"/>
        <v>0</v>
      </c>
    </row>
    <row r="39" spans="1:38" x14ac:dyDescent="0.25">
      <c r="A39" s="27" t="s">
        <v>30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9">
        <v>0</v>
      </c>
    </row>
    <row r="40" spans="1:38" x14ac:dyDescent="0.25">
      <c r="A40" s="27" t="s">
        <v>31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9">
        <v>0</v>
      </c>
    </row>
    <row r="41" spans="1:38" x14ac:dyDescent="0.25">
      <c r="A41" s="27" t="s">
        <v>32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9">
        <v>0</v>
      </c>
    </row>
    <row r="42" spans="1:38" x14ac:dyDescent="0.25">
      <c r="A42" s="27" t="s">
        <v>33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9">
        <v>0</v>
      </c>
    </row>
    <row r="43" spans="1:38" x14ac:dyDescent="0.25">
      <c r="A43" s="27" t="s">
        <v>34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9">
        <v>0</v>
      </c>
    </row>
    <row r="44" spans="1:38" x14ac:dyDescent="0.25">
      <c r="A44" s="27" t="s">
        <v>35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9">
        <v>0</v>
      </c>
    </row>
    <row r="45" spans="1:38" x14ac:dyDescent="0.25">
      <c r="A45" s="27" t="s">
        <v>36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9">
        <v>0</v>
      </c>
    </row>
    <row r="46" spans="1:38" x14ac:dyDescent="0.25">
      <c r="A46" s="27" t="s">
        <v>37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9">
        <v>0</v>
      </c>
    </row>
    <row r="47" spans="1:38" x14ac:dyDescent="0.25">
      <c r="A47" s="27"/>
      <c r="B47" s="28"/>
      <c r="C47" s="28"/>
      <c r="D47" s="28"/>
      <c r="E47" s="28"/>
      <c r="F47" s="28"/>
      <c r="G47" s="29"/>
    </row>
    <row r="48" spans="1:38" x14ac:dyDescent="0.25">
      <c r="A48" s="30"/>
      <c r="B48" s="28"/>
      <c r="C48" s="28"/>
      <c r="D48" s="28"/>
      <c r="E48" s="28"/>
      <c r="F48" s="28"/>
      <c r="G48" s="29"/>
    </row>
    <row r="49" spans="1:7" x14ac:dyDescent="0.25">
      <c r="A49" s="30"/>
      <c r="B49" s="28"/>
      <c r="C49" s="28"/>
      <c r="D49" s="28"/>
      <c r="E49" s="28"/>
      <c r="F49" s="28"/>
      <c r="G49" s="29"/>
    </row>
    <row r="50" spans="1:7" x14ac:dyDescent="0.25">
      <c r="A50" s="30"/>
      <c r="B50" s="28"/>
      <c r="C50" s="28"/>
      <c r="D50" s="28"/>
      <c r="E50" s="28"/>
      <c r="F50" s="28"/>
      <c r="G50" s="29"/>
    </row>
    <row r="51" spans="1:7" x14ac:dyDescent="0.25">
      <c r="A51" s="27"/>
      <c r="B51" s="28"/>
      <c r="C51" s="28"/>
      <c r="D51" s="28"/>
      <c r="E51" s="28"/>
      <c r="F51" s="28"/>
      <c r="G51" s="29"/>
    </row>
    <row r="52" spans="1:7" ht="15.75" thickBot="1" x14ac:dyDescent="0.3">
      <c r="A52" s="31" t="s">
        <v>38</v>
      </c>
      <c r="B52" s="32">
        <f>B19+B20+B21+B22+B23+B24+B25+B26+B27+B28+B29+B30+B31+B32+B33+B34+B35+B36+B37</f>
        <v>447744692</v>
      </c>
      <c r="C52" s="32">
        <f>SUM(C19:C46)</f>
        <v>15964151.469999999</v>
      </c>
      <c r="D52" s="32">
        <f t="shared" ref="D52:G52" si="3">SUM(D19:D46)</f>
        <v>463708843.47000003</v>
      </c>
      <c r="E52" s="32">
        <f t="shared" si="3"/>
        <v>231416534.79999998</v>
      </c>
      <c r="F52" s="32">
        <f t="shared" si="3"/>
        <v>231290361.79999998</v>
      </c>
      <c r="G52" s="32">
        <f t="shared" si="3"/>
        <v>232292308.66999999</v>
      </c>
    </row>
    <row r="53" spans="1:7" x14ac:dyDescent="0.25">
      <c r="A53" s="33"/>
      <c r="B53" s="34"/>
      <c r="C53" s="34"/>
      <c r="D53" s="34"/>
      <c r="E53" s="34"/>
      <c r="F53" s="34"/>
      <c r="G53" s="34"/>
    </row>
    <row r="54" spans="1:7" x14ac:dyDescent="0.25">
      <c r="A54" s="33"/>
      <c r="B54" s="34"/>
      <c r="C54" s="34"/>
      <c r="D54" s="34"/>
      <c r="E54" s="34"/>
      <c r="F54" s="34"/>
      <c r="G54" s="34"/>
    </row>
    <row r="55" spans="1:7" x14ac:dyDescent="0.25">
      <c r="G55" s="35"/>
    </row>
    <row r="56" spans="1:7" x14ac:dyDescent="0.25">
      <c r="A56" s="36" t="s">
        <v>39</v>
      </c>
      <c r="B56" s="36"/>
      <c r="C56" s="36"/>
      <c r="D56" s="36"/>
      <c r="E56" s="36"/>
      <c r="F56" s="36"/>
      <c r="G56" s="36"/>
    </row>
    <row r="57" spans="1:7" x14ac:dyDescent="0.25">
      <c r="A57" s="37"/>
      <c r="B57" s="37"/>
      <c r="C57" s="37"/>
      <c r="D57" s="37"/>
      <c r="E57" s="37"/>
      <c r="F57" s="37"/>
      <c r="G57" s="37"/>
    </row>
    <row r="58" spans="1:7" x14ac:dyDescent="0.25">
      <c r="A58" s="37"/>
      <c r="B58" s="37"/>
      <c r="C58" s="37"/>
      <c r="D58" s="37"/>
      <c r="E58" s="37"/>
      <c r="F58" s="37"/>
      <c r="G58" s="37"/>
    </row>
    <row r="59" spans="1:7" x14ac:dyDescent="0.25">
      <c r="A59" s="37"/>
      <c r="B59" s="37"/>
      <c r="C59" s="37"/>
      <c r="D59" s="37"/>
      <c r="E59" s="37"/>
      <c r="F59" s="37"/>
      <c r="G59" s="37"/>
    </row>
    <row r="60" spans="1:7" x14ac:dyDescent="0.25">
      <c r="A60" s="37"/>
      <c r="B60" s="37"/>
      <c r="C60" s="37"/>
      <c r="D60" s="37"/>
      <c r="E60" s="37"/>
      <c r="F60" s="37"/>
      <c r="G60" s="37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22" spans="1:3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x14ac:dyDescent="0.25">
      <c r="A942" s="1"/>
      <c r="B942" s="1"/>
      <c r="C942" s="1"/>
      <c r="D942" s="1"/>
      <c r="E942" s="1"/>
      <c r="F942" s="1"/>
      <c r="G942" s="1"/>
    </row>
    <row r="943" spans="1:39" x14ac:dyDescent="0.25">
      <c r="A943" s="1"/>
      <c r="B943" s="1"/>
      <c r="C943" s="1"/>
      <c r="D943" s="1"/>
      <c r="E943" s="1"/>
      <c r="F943" s="1"/>
      <c r="G943" s="1"/>
    </row>
    <row r="944" spans="1:39" x14ac:dyDescent="0.25">
      <c r="A944" s="1"/>
      <c r="B944" s="1"/>
      <c r="C944" s="1"/>
      <c r="D944" s="1"/>
      <c r="E944" s="1"/>
      <c r="F944" s="1"/>
      <c r="G944" s="1"/>
    </row>
    <row r="945" spans="1:7" x14ac:dyDescent="0.25">
      <c r="A945" s="1"/>
      <c r="B945" s="1"/>
      <c r="C945" s="1"/>
      <c r="D945" s="1"/>
      <c r="E945" s="1"/>
      <c r="F945" s="1"/>
      <c r="G945" s="1"/>
    </row>
    <row r="946" spans="1:7" x14ac:dyDescent="0.25">
      <c r="A946" s="1"/>
      <c r="B946" s="1"/>
      <c r="C946" s="1"/>
      <c r="D946" s="1"/>
      <c r="E946" s="1"/>
      <c r="F946" s="1"/>
      <c r="G946" s="1"/>
    </row>
    <row r="947" spans="1:7" x14ac:dyDescent="0.25">
      <c r="A947" s="1"/>
      <c r="B947" s="1"/>
      <c r="C947" s="1"/>
      <c r="D947" s="1"/>
      <c r="E947" s="1"/>
      <c r="F947" s="1"/>
      <c r="G947" s="1"/>
    </row>
    <row r="948" spans="1:7" x14ac:dyDescent="0.25">
      <c r="A948" s="1"/>
      <c r="B948" s="1"/>
      <c r="C948" s="1"/>
      <c r="D948" s="1"/>
      <c r="E948" s="1"/>
      <c r="F948" s="1"/>
      <c r="G948" s="1"/>
    </row>
    <row r="949" spans="1:7" x14ac:dyDescent="0.25">
      <c r="A949" s="1"/>
      <c r="B949" s="1"/>
      <c r="C949" s="1"/>
      <c r="D949" s="1"/>
      <c r="E949" s="1"/>
      <c r="F949" s="1"/>
      <c r="G949" s="1"/>
    </row>
    <row r="950" spans="1:7" x14ac:dyDescent="0.25">
      <c r="A950" s="1"/>
      <c r="B950" s="1"/>
      <c r="C950" s="1"/>
      <c r="D950" s="1"/>
      <c r="E950" s="1"/>
      <c r="F950" s="1"/>
      <c r="G950" s="1"/>
    </row>
    <row r="951" spans="1:7" x14ac:dyDescent="0.25">
      <c r="A951" s="1"/>
      <c r="B951" s="1"/>
      <c r="C951" s="1"/>
      <c r="D951" s="1"/>
      <c r="E951" s="1"/>
      <c r="F951" s="1"/>
      <c r="G951" s="1"/>
    </row>
    <row r="952" spans="1:7" x14ac:dyDescent="0.25">
      <c r="A952" s="1"/>
      <c r="B952" s="1"/>
      <c r="C952" s="1"/>
      <c r="D952" s="1"/>
      <c r="E952" s="1"/>
      <c r="F952" s="1"/>
      <c r="G952" s="1"/>
    </row>
    <row r="953" spans="1:7" x14ac:dyDescent="0.25">
      <c r="A953" s="1"/>
      <c r="B953" s="1"/>
      <c r="C953" s="1"/>
      <c r="D953" s="1"/>
      <c r="E953" s="1"/>
      <c r="F953" s="1"/>
      <c r="G953" s="1"/>
    </row>
    <row r="954" spans="1:7" x14ac:dyDescent="0.25">
      <c r="A954" s="1"/>
      <c r="B954" s="1"/>
      <c r="C954" s="1"/>
      <c r="D954" s="1"/>
      <c r="E954" s="1"/>
      <c r="F954" s="1"/>
      <c r="G954" s="1"/>
    </row>
    <row r="955" spans="1:7" x14ac:dyDescent="0.25">
      <c r="A955" s="1"/>
      <c r="B955" s="1"/>
      <c r="C955" s="1"/>
      <c r="D955" s="1"/>
      <c r="E955" s="1"/>
      <c r="F955" s="1"/>
      <c r="G955" s="1"/>
    </row>
    <row r="956" spans="1:7" x14ac:dyDescent="0.25">
      <c r="A956" s="1"/>
      <c r="B956" s="1"/>
      <c r="C956" s="1"/>
      <c r="D956" s="1"/>
      <c r="E956" s="1"/>
      <c r="F956" s="1"/>
      <c r="G956" s="1"/>
    </row>
    <row r="957" spans="1:7" x14ac:dyDescent="0.25">
      <c r="A957" s="1"/>
      <c r="B957" s="1"/>
      <c r="C957" s="1"/>
      <c r="D957" s="1"/>
      <c r="E957" s="1"/>
      <c r="F957" s="1"/>
      <c r="G957" s="1"/>
    </row>
    <row r="958" spans="1:7" x14ac:dyDescent="0.25">
      <c r="A958" s="1"/>
      <c r="B958" s="1"/>
      <c r="C958" s="1"/>
      <c r="D958" s="1"/>
      <c r="E958" s="1"/>
      <c r="F958" s="1"/>
      <c r="G958" s="1"/>
    </row>
    <row r="959" spans="1:7" x14ac:dyDescent="0.25">
      <c r="A959" s="1"/>
      <c r="B959" s="1"/>
      <c r="C959" s="1"/>
      <c r="D959" s="1"/>
      <c r="E959" s="1"/>
      <c r="F959" s="1"/>
      <c r="G959" s="1"/>
    </row>
    <row r="960" spans="1:7" x14ac:dyDescent="0.25">
      <c r="A960" s="1"/>
      <c r="B960" s="1"/>
      <c r="C960" s="1"/>
      <c r="D960" s="1"/>
      <c r="E960" s="1"/>
      <c r="F960" s="1"/>
      <c r="G960" s="1"/>
    </row>
    <row r="961" spans="1:7" x14ac:dyDescent="0.25">
      <c r="A961" s="1"/>
      <c r="B961" s="1"/>
      <c r="C961" s="1"/>
      <c r="D961" s="1"/>
      <c r="E961" s="1"/>
      <c r="F961" s="1"/>
      <c r="G961" s="1"/>
    </row>
    <row r="962" spans="1:7" x14ac:dyDescent="0.25">
      <c r="A962" s="1"/>
      <c r="B962" s="1"/>
      <c r="C962" s="1"/>
      <c r="D962" s="1"/>
      <c r="E962" s="1"/>
      <c r="F962" s="1"/>
      <c r="G962" s="1"/>
    </row>
    <row r="963" spans="1:7" x14ac:dyDescent="0.25">
      <c r="A963" s="1"/>
      <c r="B963" s="1"/>
      <c r="C963" s="1"/>
      <c r="D963" s="1"/>
      <c r="E963" s="1"/>
      <c r="F963" s="1"/>
      <c r="G963" s="1"/>
    </row>
    <row r="964" spans="1:7" x14ac:dyDescent="0.25">
      <c r="A964" s="1"/>
      <c r="B964" s="1"/>
      <c r="C964" s="1"/>
      <c r="D964" s="1"/>
      <c r="E964" s="1"/>
      <c r="F964" s="1"/>
      <c r="G964" s="1"/>
    </row>
    <row r="965" spans="1:7" x14ac:dyDescent="0.25">
      <c r="A965" s="1"/>
      <c r="B965" s="1"/>
      <c r="C965" s="1"/>
      <c r="D965" s="1"/>
      <c r="E965" s="1"/>
      <c r="F965" s="1"/>
      <c r="G965" s="1"/>
    </row>
    <row r="966" spans="1:7" x14ac:dyDescent="0.25">
      <c r="A966" s="1"/>
      <c r="B966" s="1"/>
      <c r="C966" s="1"/>
      <c r="D966" s="1"/>
      <c r="E966" s="1"/>
      <c r="F966" s="1"/>
      <c r="G966" s="1"/>
    </row>
    <row r="967" spans="1:7" x14ac:dyDescent="0.25">
      <c r="A967" s="1"/>
      <c r="B967" s="1"/>
      <c r="C967" s="1"/>
      <c r="D967" s="1"/>
      <c r="E967" s="1"/>
      <c r="F967" s="1"/>
      <c r="G967" s="1"/>
    </row>
    <row r="968" spans="1:7" x14ac:dyDescent="0.25">
      <c r="A968" s="1"/>
      <c r="B968" s="1"/>
      <c r="C968" s="1"/>
      <c r="D968" s="1"/>
      <c r="E968" s="1"/>
      <c r="F968" s="1"/>
      <c r="G968" s="1"/>
    </row>
    <row r="969" spans="1:7" x14ac:dyDescent="0.25">
      <c r="A969" s="1"/>
      <c r="B969" s="1"/>
      <c r="C969" s="1"/>
      <c r="D969" s="1"/>
      <c r="E969" s="1"/>
      <c r="F969" s="1"/>
      <c r="G969" s="1"/>
    </row>
    <row r="970" spans="1:7" x14ac:dyDescent="0.25">
      <c r="A970" s="1"/>
      <c r="B970" s="1"/>
      <c r="C970" s="1"/>
      <c r="D970" s="1"/>
      <c r="E970" s="1"/>
      <c r="F970" s="1"/>
      <c r="G970" s="1"/>
    </row>
    <row r="971" spans="1:7" x14ac:dyDescent="0.25">
      <c r="A971" s="1"/>
      <c r="B971" s="1"/>
      <c r="C971" s="1"/>
      <c r="D971" s="1"/>
      <c r="E971" s="1"/>
      <c r="F971" s="1"/>
      <c r="G971" s="1"/>
    </row>
    <row r="972" spans="1:7" x14ac:dyDescent="0.25">
      <c r="A972" s="1"/>
      <c r="B972" s="1"/>
      <c r="C972" s="1"/>
      <c r="D972" s="1"/>
      <c r="E972" s="1"/>
      <c r="F972" s="1"/>
      <c r="G972" s="1"/>
    </row>
    <row r="973" spans="1:7" x14ac:dyDescent="0.25">
      <c r="A973" s="1"/>
      <c r="B973" s="1"/>
      <c r="C973" s="1"/>
      <c r="D973" s="1"/>
      <c r="E973" s="1"/>
      <c r="F973" s="1"/>
      <c r="G973" s="1"/>
    </row>
    <row r="974" spans="1:7" x14ac:dyDescent="0.25">
      <c r="A974" s="1"/>
      <c r="B974" s="1"/>
      <c r="C974" s="1"/>
      <c r="D974" s="1"/>
      <c r="E974" s="1"/>
      <c r="F974" s="1"/>
      <c r="G974" s="1"/>
    </row>
    <row r="975" spans="1:7" x14ac:dyDescent="0.25">
      <c r="A975" s="1"/>
      <c r="B975" s="1"/>
      <c r="C975" s="1"/>
      <c r="D975" s="1"/>
      <c r="E975" s="1"/>
      <c r="F975" s="1"/>
      <c r="G975" s="1"/>
    </row>
    <row r="976" spans="1:7" x14ac:dyDescent="0.25">
      <c r="A976" s="1"/>
      <c r="B976" s="1"/>
      <c r="C976" s="1"/>
      <c r="D976" s="1"/>
      <c r="E976" s="1"/>
      <c r="F976" s="1"/>
      <c r="G976" s="1"/>
    </row>
    <row r="977" spans="1:7" x14ac:dyDescent="0.25">
      <c r="A977" s="1"/>
      <c r="B977" s="1"/>
      <c r="C977" s="1"/>
      <c r="D977" s="1"/>
      <c r="E977" s="1"/>
      <c r="F977" s="1"/>
      <c r="G977" s="1"/>
    </row>
  </sheetData>
  <mergeCells count="5">
    <mergeCell ref="A11:G15"/>
    <mergeCell ref="A16:A17"/>
    <mergeCell ref="B16:F16"/>
    <mergeCell ref="G16:G17"/>
    <mergeCell ref="A56:G56"/>
  </mergeCells>
  <printOptions horizontalCentered="1"/>
  <pageMargins left="0.31496062992125984" right="0.31496062992125984" top="0.15748031496062992" bottom="0.35433070866141736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EAPED 6 (b)</vt:lpstr>
      <vt:lpstr>'EAPED 6 (b)'!Área_de_impresión</vt:lpstr>
      <vt:lpstr>'EAPED 6 (b)'!Títulos_a_imprimir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2026-07-16T17:21:15Z</dcterms:created>
  <dcterms:modified xsi:type="dcterms:W3CDTF">2026-07-16T17:21:29Z</dcterms:modified>
</cp:coreProperties>
</file>